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Foglio1!$2:$4</definedName>
  </definedNames>
  <calcPr calcId="145621"/>
</workbook>
</file>

<file path=xl/calcChain.xml><?xml version="1.0" encoding="utf-8"?>
<calcChain xmlns="http://schemas.openxmlformats.org/spreadsheetml/2006/main">
  <c r="AC297" i="1" l="1"/>
  <c r="AD297" i="1"/>
  <c r="AB297" i="1"/>
  <c r="AB298" i="1" s="1"/>
  <c r="X292" i="1"/>
  <c r="X293" i="1" s="1"/>
  <c r="P293" i="1"/>
  <c r="Q293" i="1"/>
  <c r="R293" i="1"/>
  <c r="S293" i="1"/>
  <c r="T293" i="1"/>
  <c r="U293" i="1"/>
  <c r="V293" i="1"/>
  <c r="W293" i="1"/>
  <c r="Y293" i="1"/>
  <c r="Z293" i="1"/>
  <c r="O293" i="1"/>
  <c r="X288" i="1"/>
  <c r="X287" i="1"/>
  <c r="P289" i="1"/>
  <c r="Q289" i="1"/>
  <c r="R289" i="1"/>
  <c r="S289" i="1"/>
  <c r="T289" i="1"/>
  <c r="U289" i="1"/>
  <c r="V289" i="1"/>
  <c r="W289" i="1"/>
  <c r="Y289" i="1"/>
  <c r="Z289" i="1"/>
  <c r="O289" i="1"/>
  <c r="Z281" i="1"/>
  <c r="Z283" i="1" s="1"/>
  <c r="Y281" i="1"/>
  <c r="Y283" i="1" s="1"/>
  <c r="Z284" i="1"/>
  <c r="Z286" i="1" s="1"/>
  <c r="X285" i="1"/>
  <c r="X284" i="1"/>
  <c r="P286" i="1"/>
  <c r="Q286" i="1"/>
  <c r="R286" i="1"/>
  <c r="S286" i="1"/>
  <c r="T286" i="1"/>
  <c r="U286" i="1"/>
  <c r="V286" i="1"/>
  <c r="W286" i="1"/>
  <c r="Y286" i="1"/>
  <c r="O286" i="1"/>
  <c r="X282" i="1"/>
  <c r="X281" i="1"/>
  <c r="P283" i="1"/>
  <c r="Q283" i="1"/>
  <c r="R283" i="1"/>
  <c r="S283" i="1"/>
  <c r="T283" i="1"/>
  <c r="U283" i="1"/>
  <c r="V283" i="1"/>
  <c r="W283" i="1"/>
  <c r="O283" i="1"/>
  <c r="X273" i="1"/>
  <c r="X274" i="1"/>
  <c r="X275" i="1"/>
  <c r="X276" i="1"/>
  <c r="X277" i="1"/>
  <c r="X278" i="1"/>
  <c r="X279" i="1"/>
  <c r="X272" i="1"/>
  <c r="P280" i="1"/>
  <c r="Q280" i="1"/>
  <c r="R280" i="1"/>
  <c r="S280" i="1"/>
  <c r="T280" i="1"/>
  <c r="U280" i="1"/>
  <c r="V280" i="1"/>
  <c r="W280" i="1"/>
  <c r="Y280" i="1"/>
  <c r="Z280" i="1"/>
  <c r="O280" i="1"/>
  <c r="X270" i="1"/>
  <c r="X269" i="1"/>
  <c r="P271" i="1"/>
  <c r="Q271" i="1"/>
  <c r="R271" i="1"/>
  <c r="S271" i="1"/>
  <c r="T271" i="1"/>
  <c r="U271" i="1"/>
  <c r="V271" i="1"/>
  <c r="W271" i="1"/>
  <c r="Y271" i="1"/>
  <c r="Z271" i="1"/>
  <c r="O271" i="1"/>
  <c r="X267" i="1"/>
  <c r="X266" i="1"/>
  <c r="P268" i="1"/>
  <c r="Q268" i="1"/>
  <c r="R268" i="1"/>
  <c r="S268" i="1"/>
  <c r="T268" i="1"/>
  <c r="U268" i="1"/>
  <c r="V268" i="1"/>
  <c r="W268" i="1"/>
  <c r="Y268" i="1"/>
  <c r="Z268" i="1"/>
  <c r="O268" i="1"/>
  <c r="X289" i="1" l="1"/>
  <c r="X286" i="1"/>
  <c r="X283" i="1"/>
  <c r="X280" i="1"/>
  <c r="X271" i="1"/>
  <c r="X268" i="1"/>
  <c r="X264" i="1"/>
  <c r="X263" i="1"/>
  <c r="P265" i="1"/>
  <c r="Q265" i="1"/>
  <c r="R265" i="1"/>
  <c r="S265" i="1"/>
  <c r="T265" i="1"/>
  <c r="U265" i="1"/>
  <c r="V265" i="1"/>
  <c r="W265" i="1"/>
  <c r="Y265" i="1"/>
  <c r="Z265" i="1"/>
  <c r="O265" i="1"/>
  <c r="X260" i="1"/>
  <c r="X262" i="1" s="1"/>
  <c r="P262" i="1"/>
  <c r="Q262" i="1"/>
  <c r="R262" i="1"/>
  <c r="S262" i="1"/>
  <c r="T262" i="1"/>
  <c r="U262" i="1"/>
  <c r="V262" i="1"/>
  <c r="W262" i="1"/>
  <c r="Y262" i="1"/>
  <c r="Z262" i="1"/>
  <c r="O262" i="1"/>
  <c r="X258" i="1"/>
  <c r="X257" i="1"/>
  <c r="P259" i="1"/>
  <c r="Q259" i="1"/>
  <c r="R259" i="1"/>
  <c r="S259" i="1"/>
  <c r="T259" i="1"/>
  <c r="U259" i="1"/>
  <c r="V259" i="1"/>
  <c r="W259" i="1"/>
  <c r="Y259" i="1"/>
  <c r="Z259" i="1"/>
  <c r="O259" i="1"/>
  <c r="X255" i="1"/>
  <c r="X254" i="1"/>
  <c r="P256" i="1"/>
  <c r="Q256" i="1"/>
  <c r="R256" i="1"/>
  <c r="S256" i="1"/>
  <c r="T256" i="1"/>
  <c r="U256" i="1"/>
  <c r="V256" i="1"/>
  <c r="W256" i="1"/>
  <c r="Y256" i="1"/>
  <c r="Z256" i="1"/>
  <c r="O256" i="1"/>
  <c r="X252" i="1"/>
  <c r="X251" i="1"/>
  <c r="P253" i="1"/>
  <c r="Q253" i="1"/>
  <c r="R253" i="1"/>
  <c r="S253" i="1"/>
  <c r="T253" i="1"/>
  <c r="U253" i="1"/>
  <c r="V253" i="1"/>
  <c r="W253" i="1"/>
  <c r="Y253" i="1"/>
  <c r="Z253" i="1"/>
  <c r="O253" i="1"/>
  <c r="X248" i="1"/>
  <c r="X249" i="1"/>
  <c r="X247" i="1"/>
  <c r="X250" i="1" s="1"/>
  <c r="P250" i="1"/>
  <c r="Q250" i="1"/>
  <c r="R250" i="1"/>
  <c r="S250" i="1"/>
  <c r="T250" i="1"/>
  <c r="U250" i="1"/>
  <c r="V250" i="1"/>
  <c r="W250" i="1"/>
  <c r="Y250" i="1"/>
  <c r="Z250" i="1"/>
  <c r="O250" i="1"/>
  <c r="X245" i="1"/>
  <c r="X244" i="1"/>
  <c r="P246" i="1"/>
  <c r="Q246" i="1"/>
  <c r="R246" i="1"/>
  <c r="S246" i="1"/>
  <c r="T246" i="1"/>
  <c r="U246" i="1"/>
  <c r="V246" i="1"/>
  <c r="W246" i="1"/>
  <c r="Y246" i="1"/>
  <c r="Z246" i="1"/>
  <c r="O246" i="1"/>
  <c r="X241" i="1"/>
  <c r="X242" i="1"/>
  <c r="X240" i="1"/>
  <c r="P243" i="1"/>
  <c r="Q243" i="1"/>
  <c r="R243" i="1"/>
  <c r="S243" i="1"/>
  <c r="T243" i="1"/>
  <c r="U243" i="1"/>
  <c r="V243" i="1"/>
  <c r="W243" i="1"/>
  <c r="Y243" i="1"/>
  <c r="Z243" i="1"/>
  <c r="O243" i="1"/>
  <c r="X237" i="1"/>
  <c r="X238" i="1"/>
  <c r="X236" i="1"/>
  <c r="P239" i="1"/>
  <c r="Q239" i="1"/>
  <c r="R239" i="1"/>
  <c r="S239" i="1"/>
  <c r="T239" i="1"/>
  <c r="U239" i="1"/>
  <c r="V239" i="1"/>
  <c r="W239" i="1"/>
  <c r="Y239" i="1"/>
  <c r="Z239" i="1"/>
  <c r="O239" i="1"/>
  <c r="X234" i="1"/>
  <c r="X235" i="1" s="1"/>
  <c r="P235" i="1"/>
  <c r="Q235" i="1"/>
  <c r="R235" i="1"/>
  <c r="S235" i="1"/>
  <c r="T235" i="1"/>
  <c r="U235" i="1"/>
  <c r="V235" i="1"/>
  <c r="W235" i="1"/>
  <c r="Y235" i="1"/>
  <c r="Z235" i="1"/>
  <c r="O235" i="1"/>
  <c r="X232" i="1"/>
  <c r="X231" i="1"/>
  <c r="P233" i="1"/>
  <c r="Q233" i="1"/>
  <c r="R233" i="1"/>
  <c r="S233" i="1"/>
  <c r="T233" i="1"/>
  <c r="U233" i="1"/>
  <c r="V233" i="1"/>
  <c r="W233" i="1"/>
  <c r="Y233" i="1"/>
  <c r="Z233" i="1"/>
  <c r="O233" i="1"/>
  <c r="X239" i="1" l="1"/>
  <c r="X243" i="1"/>
  <c r="X265" i="1"/>
  <c r="X259" i="1"/>
  <c r="X256" i="1"/>
  <c r="X253" i="1"/>
  <c r="X246" i="1"/>
  <c r="X233" i="1"/>
  <c r="X229" i="1"/>
  <c r="X228" i="1"/>
  <c r="P230" i="1"/>
  <c r="Q230" i="1"/>
  <c r="R230" i="1"/>
  <c r="S230" i="1"/>
  <c r="T230" i="1"/>
  <c r="U230" i="1"/>
  <c r="V230" i="1"/>
  <c r="W230" i="1"/>
  <c r="Y230" i="1"/>
  <c r="Z230" i="1"/>
  <c r="O230" i="1"/>
  <c r="X226" i="1"/>
  <c r="X225" i="1"/>
  <c r="P227" i="1"/>
  <c r="Q227" i="1"/>
  <c r="R227" i="1"/>
  <c r="S227" i="1"/>
  <c r="T227" i="1"/>
  <c r="U227" i="1"/>
  <c r="V227" i="1"/>
  <c r="W227" i="1"/>
  <c r="Y227" i="1"/>
  <c r="Z227" i="1"/>
  <c r="O227" i="1"/>
  <c r="X223" i="1"/>
  <c r="X224" i="1" s="1"/>
  <c r="P224" i="1"/>
  <c r="Q224" i="1"/>
  <c r="R224" i="1"/>
  <c r="S224" i="1"/>
  <c r="T224" i="1"/>
  <c r="U224" i="1"/>
  <c r="V224" i="1"/>
  <c r="W224" i="1"/>
  <c r="Y224" i="1"/>
  <c r="Z224" i="1"/>
  <c r="O224" i="1"/>
  <c r="X230" i="1" l="1"/>
  <c r="X227" i="1"/>
  <c r="X216" i="1"/>
  <c r="X217" i="1"/>
  <c r="X218" i="1"/>
  <c r="X219" i="1"/>
  <c r="X220" i="1"/>
  <c r="X221" i="1"/>
  <c r="X215" i="1"/>
  <c r="X222" i="1" s="1"/>
  <c r="P222" i="1"/>
  <c r="Q222" i="1"/>
  <c r="R222" i="1"/>
  <c r="S222" i="1"/>
  <c r="T222" i="1"/>
  <c r="U222" i="1"/>
  <c r="V222" i="1"/>
  <c r="W222" i="1"/>
  <c r="Y222" i="1"/>
  <c r="Z222" i="1"/>
  <c r="O222" i="1"/>
  <c r="X211" i="1"/>
  <c r="X212" i="1"/>
  <c r="X213" i="1"/>
  <c r="X210" i="1"/>
  <c r="P214" i="1"/>
  <c r="Q214" i="1"/>
  <c r="R214" i="1"/>
  <c r="S214" i="1"/>
  <c r="T214" i="1"/>
  <c r="U214" i="1"/>
  <c r="V214" i="1"/>
  <c r="W214" i="1"/>
  <c r="Y214" i="1"/>
  <c r="Z214" i="1"/>
  <c r="O214" i="1"/>
  <c r="X202" i="1"/>
  <c r="X203" i="1"/>
  <c r="X204" i="1"/>
  <c r="X205" i="1"/>
  <c r="X206" i="1"/>
  <c r="X207" i="1"/>
  <c r="X208" i="1"/>
  <c r="X201" i="1"/>
  <c r="P209" i="1"/>
  <c r="Q209" i="1"/>
  <c r="R209" i="1"/>
  <c r="S209" i="1"/>
  <c r="T209" i="1"/>
  <c r="U209" i="1"/>
  <c r="V209" i="1"/>
  <c r="W209" i="1"/>
  <c r="Y209" i="1"/>
  <c r="Z209" i="1"/>
  <c r="O209" i="1"/>
  <c r="X199" i="1"/>
  <c r="X198" i="1"/>
  <c r="P200" i="1"/>
  <c r="Q200" i="1"/>
  <c r="R200" i="1"/>
  <c r="S200" i="1"/>
  <c r="T200" i="1"/>
  <c r="U200" i="1"/>
  <c r="V200" i="1"/>
  <c r="W200" i="1"/>
  <c r="Y200" i="1"/>
  <c r="Z200" i="1"/>
  <c r="O200" i="1"/>
  <c r="X195" i="1"/>
  <c r="X196" i="1"/>
  <c r="X194" i="1"/>
  <c r="P197" i="1"/>
  <c r="Q197" i="1"/>
  <c r="R197" i="1"/>
  <c r="S197" i="1"/>
  <c r="T197" i="1"/>
  <c r="U197" i="1"/>
  <c r="V197" i="1"/>
  <c r="W197" i="1"/>
  <c r="Y197" i="1"/>
  <c r="Z197" i="1"/>
  <c r="O197" i="1"/>
  <c r="Y193" i="1"/>
  <c r="Z193" i="1"/>
  <c r="X192" i="1"/>
  <c r="X191" i="1"/>
  <c r="X193" i="1" s="1"/>
  <c r="P193" i="1"/>
  <c r="Q193" i="1"/>
  <c r="R193" i="1"/>
  <c r="S193" i="1"/>
  <c r="T193" i="1"/>
  <c r="U193" i="1"/>
  <c r="V193" i="1"/>
  <c r="W193" i="1"/>
  <c r="O193" i="1"/>
  <c r="X189" i="1"/>
  <c r="X188" i="1"/>
  <c r="P190" i="1"/>
  <c r="Q190" i="1"/>
  <c r="R190" i="1"/>
  <c r="S190" i="1"/>
  <c r="T190" i="1"/>
  <c r="U190" i="1"/>
  <c r="V190" i="1"/>
  <c r="W190" i="1"/>
  <c r="Y190" i="1"/>
  <c r="Z190" i="1"/>
  <c r="O190" i="1"/>
  <c r="X184" i="1"/>
  <c r="X185" i="1"/>
  <c r="X186" i="1"/>
  <c r="X183" i="1"/>
  <c r="P187" i="1"/>
  <c r="Q187" i="1"/>
  <c r="R187" i="1"/>
  <c r="S187" i="1"/>
  <c r="T187" i="1"/>
  <c r="U187" i="1"/>
  <c r="V187" i="1"/>
  <c r="W187" i="1"/>
  <c r="Y187" i="1"/>
  <c r="Z187" i="1"/>
  <c r="O187" i="1"/>
  <c r="X180" i="1"/>
  <c r="X181" i="1"/>
  <c r="X179" i="1"/>
  <c r="P182" i="1"/>
  <c r="Q182" i="1"/>
  <c r="R182" i="1"/>
  <c r="S182" i="1"/>
  <c r="T182" i="1"/>
  <c r="U182" i="1"/>
  <c r="V182" i="1"/>
  <c r="W182" i="1"/>
  <c r="Y182" i="1"/>
  <c r="Z182" i="1"/>
  <c r="O182" i="1"/>
  <c r="X177" i="1"/>
  <c r="X178" i="1" s="1"/>
  <c r="P178" i="1"/>
  <c r="Q178" i="1"/>
  <c r="R178" i="1"/>
  <c r="S178" i="1"/>
  <c r="T178" i="1"/>
  <c r="U178" i="1"/>
  <c r="V178" i="1"/>
  <c r="W178" i="1"/>
  <c r="Y178" i="1"/>
  <c r="Z178" i="1"/>
  <c r="O178" i="1"/>
  <c r="X173" i="1"/>
  <c r="X174" i="1"/>
  <c r="X175" i="1"/>
  <c r="X172" i="1"/>
  <c r="P176" i="1"/>
  <c r="Q176" i="1"/>
  <c r="R176" i="1"/>
  <c r="S176" i="1"/>
  <c r="T176" i="1"/>
  <c r="U176" i="1"/>
  <c r="V176" i="1"/>
  <c r="W176" i="1"/>
  <c r="Y176" i="1"/>
  <c r="Z176" i="1"/>
  <c r="O176" i="1"/>
  <c r="X168" i="1"/>
  <c r="X169" i="1"/>
  <c r="X170" i="1"/>
  <c r="X167" i="1"/>
  <c r="X171" i="1" s="1"/>
  <c r="P171" i="1"/>
  <c r="Q171" i="1"/>
  <c r="R171" i="1"/>
  <c r="S171" i="1"/>
  <c r="T171" i="1"/>
  <c r="U171" i="1"/>
  <c r="V171" i="1"/>
  <c r="W171" i="1"/>
  <c r="Y171" i="1"/>
  <c r="Z171" i="1"/>
  <c r="O171" i="1"/>
  <c r="X164" i="1"/>
  <c r="X165" i="1"/>
  <c r="X163" i="1"/>
  <c r="P166" i="1"/>
  <c r="Q166" i="1"/>
  <c r="R166" i="1"/>
  <c r="S166" i="1"/>
  <c r="T166" i="1"/>
  <c r="U166" i="1"/>
  <c r="V166" i="1"/>
  <c r="W166" i="1"/>
  <c r="Y166" i="1"/>
  <c r="Z166" i="1"/>
  <c r="O166" i="1"/>
  <c r="X149" i="1"/>
  <c r="X150" i="1" s="1"/>
  <c r="P150" i="1"/>
  <c r="Q150" i="1"/>
  <c r="R150" i="1"/>
  <c r="S150" i="1"/>
  <c r="T150" i="1"/>
  <c r="U150" i="1"/>
  <c r="V150" i="1"/>
  <c r="W150" i="1"/>
  <c r="Y150" i="1"/>
  <c r="Z150" i="1"/>
  <c r="O150" i="1"/>
  <c r="X147" i="1"/>
  <c r="X145" i="1"/>
  <c r="X146" i="1"/>
  <c r="X144" i="1"/>
  <c r="P148" i="1"/>
  <c r="Q148" i="1"/>
  <c r="R148" i="1"/>
  <c r="S148" i="1"/>
  <c r="T148" i="1"/>
  <c r="U148" i="1"/>
  <c r="V148" i="1"/>
  <c r="W148" i="1"/>
  <c r="Y148" i="1"/>
  <c r="Z148" i="1"/>
  <c r="O148" i="1"/>
  <c r="X142" i="1"/>
  <c r="X141" i="1"/>
  <c r="P143" i="1"/>
  <c r="Q143" i="1"/>
  <c r="R143" i="1"/>
  <c r="S143" i="1"/>
  <c r="T143" i="1"/>
  <c r="U143" i="1"/>
  <c r="V143" i="1"/>
  <c r="W143" i="1"/>
  <c r="Y143" i="1"/>
  <c r="Z143" i="1"/>
  <c r="O143" i="1"/>
  <c r="X138" i="1"/>
  <c r="X139" i="1"/>
  <c r="X137" i="1"/>
  <c r="P140" i="1"/>
  <c r="Q140" i="1"/>
  <c r="R140" i="1"/>
  <c r="S140" i="1"/>
  <c r="T140" i="1"/>
  <c r="U140" i="1"/>
  <c r="V140" i="1"/>
  <c r="W140" i="1"/>
  <c r="Y140" i="1"/>
  <c r="Z140" i="1"/>
  <c r="O140" i="1"/>
  <c r="X140" i="1" l="1"/>
  <c r="X166" i="1"/>
  <c r="X182" i="1"/>
  <c r="X197" i="1"/>
  <c r="X214" i="1"/>
  <c r="X209" i="1"/>
  <c r="X200" i="1"/>
  <c r="X190" i="1"/>
  <c r="X187" i="1"/>
  <c r="X176" i="1"/>
  <c r="X148" i="1"/>
  <c r="X143" i="1"/>
  <c r="X134" i="1"/>
  <c r="X135" i="1"/>
  <c r="X133" i="1"/>
  <c r="P136" i="1"/>
  <c r="Q136" i="1"/>
  <c r="R136" i="1"/>
  <c r="S136" i="1"/>
  <c r="T136" i="1"/>
  <c r="U136" i="1"/>
  <c r="V136" i="1"/>
  <c r="W136" i="1"/>
  <c r="Y136" i="1"/>
  <c r="Z136" i="1"/>
  <c r="O136" i="1"/>
  <c r="X127" i="1"/>
  <c r="X128" i="1"/>
  <c r="X129" i="1"/>
  <c r="X130" i="1"/>
  <c r="X131" i="1"/>
  <c r="X126" i="1"/>
  <c r="P132" i="1"/>
  <c r="Q132" i="1"/>
  <c r="R132" i="1"/>
  <c r="S132" i="1"/>
  <c r="T132" i="1"/>
  <c r="U132" i="1"/>
  <c r="V132" i="1"/>
  <c r="W132" i="1"/>
  <c r="Y132" i="1"/>
  <c r="Z132" i="1"/>
  <c r="O132" i="1"/>
  <c r="X124" i="1"/>
  <c r="X123" i="1"/>
  <c r="P125" i="1"/>
  <c r="Q125" i="1"/>
  <c r="R125" i="1"/>
  <c r="S125" i="1"/>
  <c r="T125" i="1"/>
  <c r="U125" i="1"/>
  <c r="V125" i="1"/>
  <c r="W125" i="1"/>
  <c r="Y125" i="1"/>
  <c r="Z125" i="1"/>
  <c r="O125" i="1"/>
  <c r="X136" i="1" l="1"/>
  <c r="X132" i="1"/>
  <c r="X125" i="1"/>
  <c r="X87" i="1"/>
  <c r="X86" i="1"/>
  <c r="Z88" i="1"/>
  <c r="P88" i="1"/>
  <c r="Q88" i="1"/>
  <c r="R88" i="1"/>
  <c r="S88" i="1"/>
  <c r="T88" i="1"/>
  <c r="U88" i="1"/>
  <c r="V88" i="1"/>
  <c r="W88" i="1"/>
  <c r="Y88" i="1"/>
  <c r="O88" i="1"/>
  <c r="X88" i="1" l="1"/>
  <c r="X118" i="1"/>
  <c r="X119" i="1"/>
  <c r="X120" i="1"/>
  <c r="X121" i="1"/>
  <c r="X117" i="1"/>
  <c r="P122" i="1"/>
  <c r="Q122" i="1"/>
  <c r="R122" i="1"/>
  <c r="S122" i="1"/>
  <c r="T122" i="1"/>
  <c r="U122" i="1"/>
  <c r="V122" i="1"/>
  <c r="W122" i="1"/>
  <c r="Y122" i="1"/>
  <c r="Z122" i="1"/>
  <c r="O122" i="1"/>
  <c r="P116" i="1"/>
  <c r="Q116" i="1"/>
  <c r="R116" i="1"/>
  <c r="S116" i="1"/>
  <c r="T116" i="1"/>
  <c r="U116" i="1"/>
  <c r="V116" i="1"/>
  <c r="W116" i="1"/>
  <c r="X116" i="1"/>
  <c r="Y116" i="1"/>
  <c r="Z116" i="1"/>
  <c r="O116" i="1"/>
  <c r="X109" i="1"/>
  <c r="X110" i="1" s="1"/>
  <c r="P110" i="1"/>
  <c r="Q110" i="1"/>
  <c r="R110" i="1"/>
  <c r="S110" i="1"/>
  <c r="T110" i="1"/>
  <c r="U110" i="1"/>
  <c r="V110" i="1"/>
  <c r="W110" i="1"/>
  <c r="Y110" i="1"/>
  <c r="Z110" i="1"/>
  <c r="O110" i="1"/>
  <c r="X105" i="1"/>
  <c r="X106" i="1"/>
  <c r="X107" i="1"/>
  <c r="X104" i="1"/>
  <c r="P108" i="1"/>
  <c r="Q108" i="1"/>
  <c r="R108" i="1"/>
  <c r="S108" i="1"/>
  <c r="T108" i="1"/>
  <c r="U108" i="1"/>
  <c r="V108" i="1"/>
  <c r="W108" i="1"/>
  <c r="Y108" i="1"/>
  <c r="Z108" i="1"/>
  <c r="O108" i="1"/>
  <c r="X102" i="1"/>
  <c r="X103" i="1" s="1"/>
  <c r="P103" i="1"/>
  <c r="Q103" i="1"/>
  <c r="R103" i="1"/>
  <c r="S103" i="1"/>
  <c r="T103" i="1"/>
  <c r="U103" i="1"/>
  <c r="V103" i="1"/>
  <c r="W103" i="1"/>
  <c r="Y103" i="1"/>
  <c r="Z103" i="1"/>
  <c r="O103" i="1"/>
  <c r="X99" i="1"/>
  <c r="X100" i="1"/>
  <c r="X98" i="1"/>
  <c r="P101" i="1"/>
  <c r="Q101" i="1"/>
  <c r="R101" i="1"/>
  <c r="S101" i="1"/>
  <c r="T101" i="1"/>
  <c r="U101" i="1"/>
  <c r="V101" i="1"/>
  <c r="W101" i="1"/>
  <c r="Y101" i="1"/>
  <c r="Z101" i="1"/>
  <c r="O101" i="1"/>
  <c r="X95" i="1"/>
  <c r="X96" i="1"/>
  <c r="X94" i="1"/>
  <c r="P97" i="1"/>
  <c r="Q97" i="1"/>
  <c r="R97" i="1"/>
  <c r="S97" i="1"/>
  <c r="T97" i="1"/>
  <c r="U97" i="1"/>
  <c r="V97" i="1"/>
  <c r="W97" i="1"/>
  <c r="Y97" i="1"/>
  <c r="Z97" i="1"/>
  <c r="O97" i="1"/>
  <c r="X91" i="1"/>
  <c r="P90" i="1"/>
  <c r="Q90" i="1"/>
  <c r="R90" i="1"/>
  <c r="S90" i="1"/>
  <c r="T90" i="1"/>
  <c r="U90" i="1"/>
  <c r="V90" i="1"/>
  <c r="W90" i="1"/>
  <c r="X90" i="1"/>
  <c r="Y90" i="1"/>
  <c r="Z90" i="1"/>
  <c r="O90" i="1"/>
  <c r="O93" i="1"/>
  <c r="P93" i="1"/>
  <c r="Q93" i="1"/>
  <c r="R93" i="1"/>
  <c r="S93" i="1"/>
  <c r="T93" i="1"/>
  <c r="U93" i="1"/>
  <c r="V93" i="1"/>
  <c r="W93" i="1"/>
  <c r="X93" i="1"/>
  <c r="Y93" i="1"/>
  <c r="Z93" i="1"/>
  <c r="X83" i="1"/>
  <c r="X84" i="1"/>
  <c r="X82" i="1"/>
  <c r="P85" i="1"/>
  <c r="Q85" i="1"/>
  <c r="R85" i="1"/>
  <c r="S85" i="1"/>
  <c r="T85" i="1"/>
  <c r="U85" i="1"/>
  <c r="V85" i="1"/>
  <c r="W85" i="1"/>
  <c r="Y85" i="1"/>
  <c r="Z85" i="1"/>
  <c r="O85" i="1"/>
  <c r="X80" i="1"/>
  <c r="X79" i="1"/>
  <c r="X81" i="1" s="1"/>
  <c r="P81" i="1"/>
  <c r="Q81" i="1"/>
  <c r="R81" i="1"/>
  <c r="S81" i="1"/>
  <c r="T81" i="1"/>
  <c r="U81" i="1"/>
  <c r="V81" i="1"/>
  <c r="W81" i="1"/>
  <c r="Y81" i="1"/>
  <c r="Z81" i="1"/>
  <c r="O81" i="1"/>
  <c r="X77" i="1"/>
  <c r="X78" i="1" s="1"/>
  <c r="P78" i="1"/>
  <c r="Q78" i="1"/>
  <c r="R78" i="1"/>
  <c r="S78" i="1"/>
  <c r="T78" i="1"/>
  <c r="U78" i="1"/>
  <c r="V78" i="1"/>
  <c r="W78" i="1"/>
  <c r="Y78" i="1"/>
  <c r="Z78" i="1"/>
  <c r="O78" i="1"/>
  <c r="X75" i="1"/>
  <c r="X74" i="1"/>
  <c r="P76" i="1"/>
  <c r="Q76" i="1"/>
  <c r="R76" i="1"/>
  <c r="S76" i="1"/>
  <c r="T76" i="1"/>
  <c r="U76" i="1"/>
  <c r="V76" i="1"/>
  <c r="W76" i="1"/>
  <c r="Y76" i="1"/>
  <c r="O76" i="1"/>
  <c r="X72" i="1"/>
  <c r="X71" i="1"/>
  <c r="X73" i="1" s="1"/>
  <c r="P73" i="1"/>
  <c r="Q73" i="1"/>
  <c r="R73" i="1"/>
  <c r="S73" i="1"/>
  <c r="T73" i="1"/>
  <c r="U73" i="1"/>
  <c r="V73" i="1"/>
  <c r="W73" i="1"/>
  <c r="Y73" i="1"/>
  <c r="Z73" i="1"/>
  <c r="O73" i="1"/>
  <c r="X69" i="1"/>
  <c r="X70" i="1" s="1"/>
  <c r="P70" i="1"/>
  <c r="Q70" i="1"/>
  <c r="R70" i="1"/>
  <c r="S70" i="1"/>
  <c r="T70" i="1"/>
  <c r="U70" i="1"/>
  <c r="V70" i="1"/>
  <c r="W70" i="1"/>
  <c r="Y70" i="1"/>
  <c r="Z70" i="1"/>
  <c r="O70" i="1"/>
  <c r="X64" i="1"/>
  <c r="X65" i="1"/>
  <c r="X66" i="1"/>
  <c r="X67" i="1"/>
  <c r="X63" i="1"/>
  <c r="P68" i="1"/>
  <c r="Q68" i="1"/>
  <c r="R68" i="1"/>
  <c r="S68" i="1"/>
  <c r="T68" i="1"/>
  <c r="U68" i="1"/>
  <c r="V68" i="1"/>
  <c r="W68" i="1"/>
  <c r="Y68" i="1"/>
  <c r="Z68" i="1"/>
  <c r="O68" i="1"/>
  <c r="X60" i="1"/>
  <c r="X61" i="1"/>
  <c r="X59" i="1"/>
  <c r="P62" i="1"/>
  <c r="Q62" i="1"/>
  <c r="R62" i="1"/>
  <c r="S62" i="1"/>
  <c r="T62" i="1"/>
  <c r="U62" i="1"/>
  <c r="V62" i="1"/>
  <c r="W62" i="1"/>
  <c r="Y62" i="1"/>
  <c r="Z62" i="1"/>
  <c r="O62" i="1"/>
  <c r="X52" i="1"/>
  <c r="X53" i="1"/>
  <c r="X54" i="1"/>
  <c r="X55" i="1"/>
  <c r="X56" i="1"/>
  <c r="X57" i="1"/>
  <c r="X51" i="1"/>
  <c r="P58" i="1"/>
  <c r="Q58" i="1"/>
  <c r="R58" i="1"/>
  <c r="S58" i="1"/>
  <c r="T58" i="1"/>
  <c r="U58" i="1"/>
  <c r="V58" i="1"/>
  <c r="W58" i="1"/>
  <c r="Y58" i="1"/>
  <c r="Z58" i="1"/>
  <c r="O58" i="1"/>
  <c r="X58" i="1" l="1"/>
  <c r="X62" i="1"/>
  <c r="X68" i="1"/>
  <c r="X85" i="1"/>
  <c r="X122" i="1"/>
  <c r="X97" i="1"/>
  <c r="X101" i="1"/>
  <c r="X108" i="1"/>
  <c r="X76" i="1"/>
  <c r="X49" i="1"/>
  <c r="X48" i="1"/>
  <c r="P50" i="1"/>
  <c r="Q50" i="1"/>
  <c r="R50" i="1"/>
  <c r="S50" i="1"/>
  <c r="T50" i="1"/>
  <c r="U50" i="1"/>
  <c r="V50" i="1"/>
  <c r="W50" i="1"/>
  <c r="Y50" i="1"/>
  <c r="Z50" i="1"/>
  <c r="O50" i="1"/>
  <c r="X45" i="1"/>
  <c r="X46" i="1"/>
  <c r="X44" i="1"/>
  <c r="P47" i="1"/>
  <c r="Q47" i="1"/>
  <c r="R47" i="1"/>
  <c r="S47" i="1"/>
  <c r="T47" i="1"/>
  <c r="U47" i="1"/>
  <c r="V47" i="1"/>
  <c r="W47" i="1"/>
  <c r="Y47" i="1"/>
  <c r="Z47" i="1"/>
  <c r="O47" i="1"/>
  <c r="X40" i="1"/>
  <c r="X41" i="1"/>
  <c r="X42" i="1"/>
  <c r="X39" i="1"/>
  <c r="P43" i="1"/>
  <c r="Q43" i="1"/>
  <c r="R43" i="1"/>
  <c r="S43" i="1"/>
  <c r="T43" i="1"/>
  <c r="U43" i="1"/>
  <c r="V43" i="1"/>
  <c r="W43" i="1"/>
  <c r="Y43" i="1"/>
  <c r="Z43" i="1"/>
  <c r="O43" i="1"/>
  <c r="X37" i="1"/>
  <c r="X36" i="1"/>
  <c r="P38" i="1"/>
  <c r="Q38" i="1"/>
  <c r="R38" i="1"/>
  <c r="S38" i="1"/>
  <c r="T38" i="1"/>
  <c r="U38" i="1"/>
  <c r="V38" i="1"/>
  <c r="W38" i="1"/>
  <c r="Y38" i="1"/>
  <c r="Z38" i="1"/>
  <c r="O38" i="1"/>
  <c r="X32" i="1"/>
  <c r="X33" i="1"/>
  <c r="X34" i="1"/>
  <c r="X31" i="1"/>
  <c r="P35" i="1"/>
  <c r="Q35" i="1"/>
  <c r="R35" i="1"/>
  <c r="S35" i="1"/>
  <c r="T35" i="1"/>
  <c r="U35" i="1"/>
  <c r="V35" i="1"/>
  <c r="W35" i="1"/>
  <c r="Y35" i="1"/>
  <c r="Z35" i="1"/>
  <c r="O35" i="1"/>
  <c r="X28" i="1"/>
  <c r="X29" i="1"/>
  <c r="X27" i="1"/>
  <c r="P30" i="1"/>
  <c r="Q30" i="1"/>
  <c r="R30" i="1"/>
  <c r="S30" i="1"/>
  <c r="T30" i="1"/>
  <c r="U30" i="1"/>
  <c r="V30" i="1"/>
  <c r="W30" i="1"/>
  <c r="Y30" i="1"/>
  <c r="Z30" i="1"/>
  <c r="O30" i="1"/>
  <c r="X24" i="1"/>
  <c r="X25" i="1"/>
  <c r="X23" i="1"/>
  <c r="P26" i="1"/>
  <c r="Q26" i="1"/>
  <c r="R26" i="1"/>
  <c r="S26" i="1"/>
  <c r="T26" i="1"/>
  <c r="U26" i="1"/>
  <c r="V26" i="1"/>
  <c r="W26" i="1"/>
  <c r="Y26" i="1"/>
  <c r="Z26" i="1"/>
  <c r="O26" i="1"/>
  <c r="X21" i="1"/>
  <c r="X20" i="1"/>
  <c r="P22" i="1"/>
  <c r="Q22" i="1"/>
  <c r="R22" i="1"/>
  <c r="S22" i="1"/>
  <c r="T22" i="1"/>
  <c r="U22" i="1"/>
  <c r="V22" i="1"/>
  <c r="W22" i="1"/>
  <c r="Y22" i="1"/>
  <c r="Z22" i="1"/>
  <c r="O22" i="1"/>
  <c r="X18" i="1"/>
  <c r="X17" i="1"/>
  <c r="P19" i="1"/>
  <c r="Q19" i="1"/>
  <c r="R19" i="1"/>
  <c r="S19" i="1"/>
  <c r="T19" i="1"/>
  <c r="U19" i="1"/>
  <c r="V19" i="1"/>
  <c r="W19" i="1"/>
  <c r="Y19" i="1"/>
  <c r="Z19" i="1"/>
  <c r="O19" i="1"/>
  <c r="X14" i="1"/>
  <c r="X15" i="1"/>
  <c r="X13" i="1"/>
  <c r="P16" i="1"/>
  <c r="Q16" i="1"/>
  <c r="R16" i="1"/>
  <c r="S16" i="1"/>
  <c r="T16" i="1"/>
  <c r="U16" i="1"/>
  <c r="V16" i="1"/>
  <c r="W16" i="1"/>
  <c r="X16" i="1"/>
  <c r="Y16" i="1"/>
  <c r="Z16" i="1"/>
  <c r="O16" i="1"/>
  <c r="X11" i="1"/>
  <c r="X10" i="1"/>
  <c r="P12" i="1"/>
  <c r="Q12" i="1"/>
  <c r="R12" i="1"/>
  <c r="S12" i="1"/>
  <c r="T12" i="1"/>
  <c r="U12" i="1"/>
  <c r="V12" i="1"/>
  <c r="W12" i="1"/>
  <c r="Y12" i="1"/>
  <c r="Z12" i="1"/>
  <c r="O12" i="1"/>
  <c r="X26" i="1" l="1"/>
  <c r="X35" i="1"/>
  <c r="X43" i="1"/>
  <c r="X12" i="1"/>
  <c r="X38" i="1"/>
  <c r="X47" i="1"/>
  <c r="X50" i="1"/>
  <c r="X30" i="1"/>
  <c r="X22" i="1"/>
  <c r="X19" i="1"/>
  <c r="X6" i="1"/>
  <c r="X7" i="1"/>
  <c r="X8" i="1"/>
  <c r="X5" i="1"/>
  <c r="P9" i="1"/>
  <c r="P297" i="1" s="1"/>
  <c r="Q9" i="1"/>
  <c r="Q297" i="1" s="1"/>
  <c r="R9" i="1"/>
  <c r="R297" i="1" s="1"/>
  <c r="S9" i="1"/>
  <c r="S297" i="1" s="1"/>
  <c r="T9" i="1"/>
  <c r="T297" i="1" s="1"/>
  <c r="U9" i="1"/>
  <c r="U297" i="1" s="1"/>
  <c r="V9" i="1"/>
  <c r="V297" i="1" s="1"/>
  <c r="W9" i="1"/>
  <c r="W297" i="1" s="1"/>
  <c r="X9" i="1"/>
  <c r="Y9" i="1"/>
  <c r="Y297" i="1" s="1"/>
  <c r="Z9" i="1"/>
  <c r="Z297" i="1" s="1"/>
  <c r="O9" i="1"/>
  <c r="O297" i="1" s="1"/>
  <c r="O298" i="1" s="1"/>
  <c r="R298" i="1" l="1"/>
  <c r="U298" i="1"/>
  <c r="X297" i="1"/>
  <c r="X298" i="1" s="1"/>
  <c r="H113" i="1"/>
  <c r="E113" i="1"/>
  <c r="H171" i="1" l="1"/>
  <c r="E171" i="1"/>
  <c r="L297" i="1"/>
  <c r="M297" i="1"/>
  <c r="K297" i="1"/>
  <c r="K298" i="1" s="1"/>
  <c r="I297" i="1"/>
  <c r="F297" i="1"/>
  <c r="G283" i="1"/>
  <c r="G297" i="1" s="1"/>
  <c r="J283" i="1"/>
  <c r="J297" i="1" s="1"/>
  <c r="H280" i="1"/>
  <c r="E280" i="1"/>
  <c r="H293" i="1" l="1"/>
  <c r="E293" i="1"/>
  <c r="H289" i="1"/>
  <c r="E289" i="1"/>
  <c r="H283" i="1"/>
  <c r="E283" i="1"/>
  <c r="H271" i="1"/>
  <c r="E271" i="1"/>
  <c r="H268" i="1"/>
  <c r="E268" i="1"/>
  <c r="H250" i="1"/>
  <c r="E250" i="1"/>
  <c r="H265" i="1"/>
  <c r="E265" i="1"/>
  <c r="H262" i="1"/>
  <c r="E262" i="1"/>
  <c r="H259" i="1"/>
  <c r="E259" i="1"/>
  <c r="H256" i="1"/>
  <c r="E256" i="1"/>
  <c r="H253" i="1"/>
  <c r="E253" i="1"/>
  <c r="E243" i="1"/>
  <c r="H243" i="1"/>
  <c r="H239" i="1"/>
  <c r="E239" i="1"/>
  <c r="H246" i="1"/>
  <c r="E246" i="1"/>
  <c r="H235" i="1"/>
  <c r="E235" i="1"/>
  <c r="H233" i="1"/>
  <c r="E233" i="1"/>
  <c r="H214" i="1"/>
  <c r="E214" i="1"/>
  <c r="H230" i="1"/>
  <c r="E230" i="1"/>
  <c r="H227" i="1"/>
  <c r="E227" i="1"/>
  <c r="H224" i="1"/>
  <c r="E224" i="1"/>
  <c r="H222" i="1"/>
  <c r="E222" i="1"/>
  <c r="H209" i="1"/>
  <c r="E209" i="1"/>
  <c r="H200" i="1"/>
  <c r="H197" i="1"/>
  <c r="E197" i="1"/>
  <c r="H190" i="1"/>
  <c r="E190" i="1"/>
  <c r="E200" i="1"/>
  <c r="H193" i="1"/>
  <c r="E193" i="1"/>
  <c r="H187" i="1"/>
  <c r="E187" i="1"/>
  <c r="E182" i="1"/>
  <c r="H178" i="1"/>
  <c r="E178" i="1"/>
  <c r="H176" i="1"/>
  <c r="E176" i="1"/>
  <c r="H155" i="1"/>
  <c r="E155" i="1"/>
  <c r="H148" i="1"/>
  <c r="E148" i="1"/>
  <c r="H150" i="1"/>
  <c r="E150" i="1"/>
  <c r="H143" i="1" l="1"/>
  <c r="E143" i="1"/>
  <c r="H140" i="1"/>
  <c r="E140" i="1"/>
  <c r="H136" i="1"/>
  <c r="E136" i="1"/>
  <c r="H132" i="1"/>
  <c r="E132" i="1"/>
  <c r="H125" i="1"/>
  <c r="E125" i="1"/>
  <c r="H122" i="1"/>
  <c r="E122" i="1"/>
  <c r="H110" i="1"/>
  <c r="E110" i="1"/>
  <c r="H108" i="1"/>
  <c r="E108" i="1"/>
  <c r="H103" i="1" l="1"/>
  <c r="E103" i="1"/>
  <c r="H97" i="1"/>
  <c r="E97" i="1"/>
  <c r="H88" i="1"/>
  <c r="E88" i="1"/>
  <c r="H101" i="1"/>
  <c r="E101" i="1"/>
  <c r="H93" i="1"/>
  <c r="E93" i="1"/>
  <c r="H85" i="1"/>
  <c r="E85" i="1"/>
  <c r="E76" i="1"/>
  <c r="H73" i="1"/>
  <c r="E73" i="1"/>
  <c r="H81" i="1"/>
  <c r="E81" i="1"/>
  <c r="H78" i="1"/>
  <c r="E78" i="1"/>
  <c r="H68" i="1" l="1"/>
  <c r="E68" i="1"/>
  <c r="H62" i="1"/>
  <c r="E62" i="1"/>
  <c r="H58" i="1"/>
  <c r="E58" i="1"/>
  <c r="H47" i="1" l="1"/>
  <c r="E47" i="1"/>
  <c r="H43" i="1"/>
  <c r="E43" i="1"/>
  <c r="H38" i="1"/>
  <c r="E38" i="1"/>
  <c r="H35" i="1"/>
  <c r="E35" i="1"/>
  <c r="H30" i="1"/>
  <c r="E30" i="1"/>
  <c r="H26" i="1"/>
  <c r="E26" i="1"/>
  <c r="H22" i="1"/>
  <c r="E22" i="1"/>
  <c r="H19" i="1"/>
  <c r="E19" i="1"/>
  <c r="H16" i="1"/>
  <c r="E16" i="1"/>
  <c r="H12" i="1"/>
  <c r="E12" i="1"/>
  <c r="H9" i="1"/>
  <c r="H297" i="1" s="1"/>
  <c r="E9" i="1"/>
  <c r="E297" i="1" s="1"/>
  <c r="E298" i="1" l="1"/>
  <c r="H298" i="1"/>
</calcChain>
</file>

<file path=xl/sharedStrings.xml><?xml version="1.0" encoding="utf-8"?>
<sst xmlns="http://schemas.openxmlformats.org/spreadsheetml/2006/main" count="486" uniqueCount="386">
  <si>
    <t>SOSTEGNO SCUOLA DELL'INFANZIA</t>
  </si>
  <si>
    <t xml:space="preserve">TOTALE ALUNNI </t>
  </si>
  <si>
    <t>POSTI</t>
  </si>
  <si>
    <t>numerazione</t>
  </si>
  <si>
    <t xml:space="preserve">di cui art. 3 c.3 </t>
  </si>
  <si>
    <t>EH</t>
  </si>
  <si>
    <t>CH</t>
  </si>
  <si>
    <t>DH</t>
  </si>
  <si>
    <t>TOTALE</t>
  </si>
  <si>
    <t>ISTITUZIONE SCOLASTICA (inserire anche Istituzioni senza alunni con disabilità)</t>
  </si>
  <si>
    <t>RIEPILOGO DATI                                                                 OD 2018/2019</t>
  </si>
  <si>
    <t>codice meccanograffico dell'ISTITUZIONE SCOLASTICA</t>
  </si>
  <si>
    <t>PLESSO (denominazione SIDI  e codice meccanografico - inserire tutti i plessi)</t>
  </si>
  <si>
    <t>CEP CAAA09302E</t>
  </si>
  <si>
    <t>Castiglione CAAA09306P</t>
  </si>
  <si>
    <t>Salvator Rosa CAAA09304L</t>
  </si>
  <si>
    <t>Bandello CAAA09303G</t>
  </si>
  <si>
    <t>Quaesada CAAA09801L</t>
  </si>
  <si>
    <t>Via Leo CAAA09802N</t>
  </si>
  <si>
    <t>Casati CAAA017043</t>
  </si>
  <si>
    <t>Mereu CAAA017054</t>
  </si>
  <si>
    <t>Negri CAAA01701X</t>
  </si>
  <si>
    <t>Pola CAAA037015</t>
  </si>
  <si>
    <t>Ex Esmas CAAA037026</t>
  </si>
  <si>
    <t>Tevere CAAA038011</t>
  </si>
  <si>
    <t>San Giovanni CAAA038022</t>
  </si>
  <si>
    <t>Battisti CAAA03904X</t>
  </si>
  <si>
    <t>Piscedda CAAA039051</t>
  </si>
  <si>
    <t>Poggio CAAA03901R</t>
  </si>
  <si>
    <t>Frutti CAAA088045</t>
  </si>
  <si>
    <t>Caprera/Via Diaz CAAA088023</t>
  </si>
  <si>
    <t>Rio San Girolamo CAAA088034</t>
  </si>
  <si>
    <t>Satta CAAA046021</t>
  </si>
  <si>
    <t>Boinargius CAAA046065</t>
  </si>
  <si>
    <t>Zeppara CAAA046087</t>
  </si>
  <si>
    <t>Giardini CAAA04601X</t>
  </si>
  <si>
    <t>Bixio CAAA032034</t>
  </si>
  <si>
    <t>De Cannelles/Via Lussu CAAA032012</t>
  </si>
  <si>
    <t>Paluna/Via Bellini CAAA031016</t>
  </si>
  <si>
    <t>S Nicolò CAAA031038</t>
  </si>
  <si>
    <t>Dante CAAA03105A</t>
  </si>
  <si>
    <t>Via delle Orchidee CAA031027</t>
  </si>
  <si>
    <t>Laconi CAAA033052</t>
  </si>
  <si>
    <t>Verdi CAAA033063</t>
  </si>
  <si>
    <t>Collodi CAAA033096</t>
  </si>
  <si>
    <t>via Scirocco CAAA85401T</t>
  </si>
  <si>
    <t>S'Arrulloni CAAA85402V</t>
  </si>
  <si>
    <t>Mulinu Becciu 1 CAAA87002R</t>
  </si>
  <si>
    <t>Mulinu Becciu2 CAAA87001Q</t>
  </si>
  <si>
    <t>Serbariu CAAA870061</t>
  </si>
  <si>
    <t>Re di Puglia CAAA87003T</t>
  </si>
  <si>
    <t>Ospedale Brotzu CAAA87005X</t>
  </si>
  <si>
    <t>Bingia Matta CAAA870072</t>
  </si>
  <si>
    <t>Brianza CAAA870083</t>
  </si>
  <si>
    <t>Corona CAAA86403E</t>
  </si>
  <si>
    <t>San Giuseppe CAAA86401C</t>
  </si>
  <si>
    <t>Genieri CAAA86402D</t>
  </si>
  <si>
    <t>Monte Mixi CAAA81203T</t>
  </si>
  <si>
    <t>Fermi CAAA81204V</t>
  </si>
  <si>
    <t>Corsica CAAA81205X</t>
  </si>
  <si>
    <t>Freire CAAA81202R</t>
  </si>
  <si>
    <t>Rodari CAAA81201Q</t>
  </si>
  <si>
    <t>Riva via Canelles CAAA89301C</t>
  </si>
  <si>
    <t>Satta CAAA86701X</t>
  </si>
  <si>
    <t>Falzarego CAAA867021</t>
  </si>
  <si>
    <t>Dublino CAAA86801Q</t>
  </si>
  <si>
    <t>Parigi CAAA86802R</t>
  </si>
  <si>
    <t>Cavallotti CAAA81301G</t>
  </si>
  <si>
    <t>Carbonia CAAA87601P</t>
  </si>
  <si>
    <t>Cortoghiana CAAA87603R</t>
  </si>
  <si>
    <t>Via Dalmazia CAAA81702X</t>
  </si>
  <si>
    <t>Liguria CAAA81701V</t>
  </si>
  <si>
    <t>Barbusi CAAA817031</t>
  </si>
  <si>
    <t>Serbariu CAAA87101G</t>
  </si>
  <si>
    <t>Sede CAAA84301B</t>
  </si>
  <si>
    <t>Decimoputzu CAAA84202L</t>
  </si>
  <si>
    <t>Villaspeciosa CAAA84203N</t>
  </si>
  <si>
    <t>Viale Europa CAAA87801A</t>
  </si>
  <si>
    <t>Via Santa Maria CAAA87802B</t>
  </si>
  <si>
    <t>Donori CAAA87803C</t>
  </si>
  <si>
    <t>Barracca CAAA87501V</t>
  </si>
  <si>
    <t>Musei Esmas CAAA87502X</t>
  </si>
  <si>
    <t>Villamassargia CAAA875031</t>
  </si>
  <si>
    <t>via Temo CAAA844017</t>
  </si>
  <si>
    <t>sede CAAA828019</t>
  </si>
  <si>
    <t>Guammaggiore CAAA82802A</t>
  </si>
  <si>
    <t>Pimentel CAAA82804C</t>
  </si>
  <si>
    <t>Samatzai Esmas CAAA82805D</t>
  </si>
  <si>
    <t>Sede CAAA808014</t>
  </si>
  <si>
    <t>Pabillonis Bologna CAAA88402P</t>
  </si>
  <si>
    <t>Pabillonis Via Sardegna CAAA88401N</t>
  </si>
  <si>
    <t>Deledda CAAA88901R</t>
  </si>
  <si>
    <t>Monteponi CAAA88902P</t>
  </si>
  <si>
    <t>Iglesias via Pullo CAAA888033</t>
  </si>
  <si>
    <t>Iglesias via Col di Lana CAAA88011</t>
  </si>
  <si>
    <t>Fluminimaggiore CAAA888055</t>
  </si>
  <si>
    <t>Buggerru CAAA888066</t>
  </si>
  <si>
    <t>Nebida CAAA888022</t>
  </si>
  <si>
    <t>Serra Perdosa CAAA887015</t>
  </si>
  <si>
    <t>Campo Romano CAAA887026</t>
  </si>
  <si>
    <t>Nurallao CAAA8AB02R</t>
  </si>
  <si>
    <t>Isili CAAA8AB01Q</t>
  </si>
  <si>
    <t>Gergei CAAA8AB03T</t>
  </si>
  <si>
    <t>Escolca CAAA8AB04V</t>
  </si>
  <si>
    <t>Laconi CAAA8AB05X</t>
  </si>
  <si>
    <t>Nuragus CAAA8AB061</t>
  </si>
  <si>
    <t>Mandas CAAA829015</t>
  </si>
  <si>
    <t>Gesico CAAA829026</t>
  </si>
  <si>
    <t>Lussurgiu CAAA829037</t>
  </si>
  <si>
    <t>sede CAAA807018</t>
  </si>
  <si>
    <t>Esmas CAAA807029</t>
  </si>
  <si>
    <t>Burcei CAAA80703A</t>
  </si>
  <si>
    <t>Monastir CAAA87201B</t>
  </si>
  <si>
    <t>Ussana CAAA87202C</t>
  </si>
  <si>
    <t>M Linas CAAA879038</t>
  </si>
  <si>
    <t>Arquerì CAAA879049</t>
  </si>
  <si>
    <t>Decio Mure CAAA879027</t>
  </si>
  <si>
    <t>Capo d'Orso CAAA879016</t>
  </si>
  <si>
    <t>Montessori CAAA03401L</t>
  </si>
  <si>
    <t>Narcao/Marconi CAAA823049</t>
  </si>
  <si>
    <t>Riu Murtas CAAA823016</t>
  </si>
  <si>
    <t>Terraseo CAAA823027</t>
  </si>
  <si>
    <t>Perdaxius CAAA823038</t>
  </si>
  <si>
    <t>Nurri CAAA8AC01G</t>
  </si>
  <si>
    <t>Villanovatulo CAAA8AC02L</t>
  </si>
  <si>
    <t>Orroli CAAA8AC03N</t>
  </si>
  <si>
    <t>Sadali CAAA8AC04P</t>
  </si>
  <si>
    <t>Esterzili CAAA8AC05Q</t>
  </si>
  <si>
    <t>Seulo CAAA8AC06R</t>
  </si>
  <si>
    <t>Portoscuso CAAA81802Q</t>
  </si>
  <si>
    <t>Paringianu CAAA81801P</t>
  </si>
  <si>
    <t>Gonnesa CAAA81803R</t>
  </si>
  <si>
    <t>Santa Margherita CAAA845013</t>
  </si>
  <si>
    <t>Su Rondò CAAA845024</t>
  </si>
  <si>
    <t>Santa Croce CAAA845035</t>
  </si>
  <si>
    <t>Domus de Maria CAAA845046</t>
  </si>
  <si>
    <t>Vespucci CAAA882034</t>
  </si>
  <si>
    <t>Is Arenas CAAA882012</t>
  </si>
  <si>
    <t>via Boccherini - Palestrina CAAA882023</t>
  </si>
  <si>
    <t>Bonaria CAAA882045</t>
  </si>
  <si>
    <t>Milano CAAA89703T</t>
  </si>
  <si>
    <t>Sant'Antonio CAAA88301T</t>
  </si>
  <si>
    <t>Cimabue CAAA88302V</t>
  </si>
  <si>
    <t>Inghilterra CAAA88303X</t>
  </si>
  <si>
    <t>Allegri CAAA89902C</t>
  </si>
  <si>
    <t>Prati CAAA89901B</t>
  </si>
  <si>
    <t>Salieri CAAA89904E</t>
  </si>
  <si>
    <t>Tommaseo  CAAA89903D</t>
  </si>
  <si>
    <t>via Bonn CAAA8AA01X</t>
  </si>
  <si>
    <t>Fadda CAAA8AA021</t>
  </si>
  <si>
    <t>Flumini CAAA89801G</t>
  </si>
  <si>
    <t>Foxi CAAA89802L</t>
  </si>
  <si>
    <t>Piria CAAA873017</t>
  </si>
  <si>
    <t>Via delle Serre  CAAA873028</t>
  </si>
  <si>
    <t>via Biserta CAAA873039</t>
  </si>
  <si>
    <t>Sede</t>
  </si>
  <si>
    <t>Sede CAAA86301L</t>
  </si>
  <si>
    <t>Sardara CAAA86302N</t>
  </si>
  <si>
    <t>sede via Gramsci CAAA824012</t>
  </si>
  <si>
    <t>Is Urigus CAAA824023</t>
  </si>
  <si>
    <t>Palmas CAAA824034</t>
  </si>
  <si>
    <t>Masainas CAAA824089</t>
  </si>
  <si>
    <t>Matzaccara CAAA824056</t>
  </si>
  <si>
    <t>Tratalias CAAA824045</t>
  </si>
  <si>
    <t>Piscinas CAAA824067</t>
  </si>
  <si>
    <t>Giba CAAA824078</t>
  </si>
  <si>
    <t>via Sant'Antioco CAAA83903T</t>
  </si>
  <si>
    <t>Trento CAAA83901Q</t>
  </si>
  <si>
    <t>Serrenti/Nazionale CAAA83905X</t>
  </si>
  <si>
    <t>Serrenti/D'Arborea CAAA83904V</t>
  </si>
  <si>
    <t>Sede CAAA88502E</t>
  </si>
  <si>
    <t>Silius CAAA88503G</t>
  </si>
  <si>
    <t>Goni CAAA888507Q</t>
  </si>
  <si>
    <t>Villasalto CAAA88509T</t>
  </si>
  <si>
    <t>Ballao ESMas CAAA88510X</t>
  </si>
  <si>
    <t>Escalaplano CAAA885122</t>
  </si>
  <si>
    <t>Armungia CAAA 885111</t>
  </si>
  <si>
    <t>Sede CAAA84101Q</t>
  </si>
  <si>
    <t>Sede CAAA82502V</t>
  </si>
  <si>
    <t>Villaperuccio CAAA82501T</t>
  </si>
  <si>
    <t>Lazio CAAA87702G</t>
  </si>
  <si>
    <t>Manno CAAA87701E</t>
  </si>
  <si>
    <t>Sede via Verdi CAAA84601V</t>
  </si>
  <si>
    <t>Villa San Pietro 84602X</t>
  </si>
  <si>
    <t>Sede CAAA86201R</t>
  </si>
  <si>
    <t>Senorbì sede CAAA830019</t>
  </si>
  <si>
    <t>San Basilio Esmas CAAA83004C</t>
  </si>
  <si>
    <t>Barrali (ex Donori) CAAA83003B</t>
  </si>
  <si>
    <t>Fratelli Cervi CAAA866014</t>
  </si>
  <si>
    <t>Rinascita CAAA866025</t>
  </si>
  <si>
    <t>Samassi CAAA866036</t>
  </si>
  <si>
    <t>Gagarin CAAA894029</t>
  </si>
  <si>
    <t>Piave CAAA89403A</t>
  </si>
  <si>
    <t>via Sinnai CAAA84701P</t>
  </si>
  <si>
    <t>via Sardegna CAAA84702Q</t>
  </si>
  <si>
    <t>via San Giovanni CAAA84703R</t>
  </si>
  <si>
    <t>Sede CAAA816024</t>
  </si>
  <si>
    <t>Vallermosa CAAA816057</t>
  </si>
  <si>
    <t>piazza Scuole CAAA890011</t>
  </si>
  <si>
    <t>via Genova CAAA890022</t>
  </si>
  <si>
    <t>Pedralla via Caravaggio CAAA89102T</t>
  </si>
  <si>
    <t>Perra CAAA89101R</t>
  </si>
  <si>
    <t>Teulada CAAA82102G</t>
  </si>
  <si>
    <t>Sant'Anna Arresi CAAA82103L</t>
  </si>
  <si>
    <t>piazza Santa Giusta CAAA874013</t>
  </si>
  <si>
    <t>piazza Garibaldi CAAA874024</t>
  </si>
  <si>
    <t>Farina CAAA895014</t>
  </si>
  <si>
    <t>Melis CAAA895025</t>
  </si>
  <si>
    <t>via Cavour CAAA896021</t>
  </si>
  <si>
    <t>Primo Maggio CAAA89601X</t>
  </si>
  <si>
    <t>TOT</t>
  </si>
  <si>
    <t>Villamar CAAA84802G</t>
  </si>
  <si>
    <t>Furtei CAAA84801E</t>
  </si>
  <si>
    <t>Segariu CAAA84804N</t>
  </si>
  <si>
    <t>Turri CAAA84806Q</t>
  </si>
  <si>
    <t>Lunamatrona CAAA84807R</t>
  </si>
  <si>
    <t>Barumini CAAA84808T</t>
  </si>
  <si>
    <t>Gesturi CAAA84809V</t>
  </si>
  <si>
    <t>Tuili CAAA848101</t>
  </si>
  <si>
    <t>Villaputzu CAAA83501C</t>
  </si>
  <si>
    <t>San Vito CAAA83502D</t>
  </si>
  <si>
    <t>Villasimius CAAA83301R</t>
  </si>
  <si>
    <t>Castiadas CAAA83302T</t>
  </si>
  <si>
    <t>Villasor CAAA84001X</t>
  </si>
  <si>
    <t>Nuraminis CAAA840021</t>
  </si>
  <si>
    <t>Sede CAAA8AD01B</t>
  </si>
  <si>
    <t>Sede CAAA82001P</t>
  </si>
  <si>
    <t xml:space="preserve"> CAEE09300N</t>
  </si>
  <si>
    <t>DD Castiglione Cagliari</t>
  </si>
  <si>
    <t xml:space="preserve"> CAEE09800R</t>
  </si>
  <si>
    <t xml:space="preserve"> CAEE017004</t>
  </si>
  <si>
    <t>DD is Mirrionis Cagliari</t>
  </si>
  <si>
    <t xml:space="preserve"> CAEE037009</t>
  </si>
  <si>
    <t>DD Assemini 1</t>
  </si>
  <si>
    <t>CAEE038005</t>
  </si>
  <si>
    <t xml:space="preserve">DD Assemini 2 </t>
  </si>
  <si>
    <t>CAEE039001</t>
  </si>
  <si>
    <t xml:space="preserve">DD Capoterra 1 </t>
  </si>
  <si>
    <t xml:space="preserve"> CAEE088006</t>
  </si>
  <si>
    <t>DD Capoterra 2</t>
  </si>
  <si>
    <t>CAEE046004</t>
  </si>
  <si>
    <t xml:space="preserve">DD Guspini </t>
  </si>
  <si>
    <t>CAEE03100A</t>
  </si>
  <si>
    <t xml:space="preserve">DD Selargius 1 </t>
  </si>
  <si>
    <t>CAEE032006</t>
  </si>
  <si>
    <t xml:space="preserve">DDSelargius 2 </t>
  </si>
  <si>
    <t>CAEE033002</t>
  </si>
  <si>
    <t xml:space="preserve">DD Sestu </t>
  </si>
  <si>
    <t>CAIC854001</t>
  </si>
  <si>
    <t xml:space="preserve">IC Colombo Cagliari </t>
  </si>
  <si>
    <t>CAIC87000V</t>
  </si>
  <si>
    <t xml:space="preserve">IC Mulinu Becciu Cagliari </t>
  </si>
  <si>
    <t>DD Garavetti Cagliari</t>
  </si>
  <si>
    <t xml:space="preserve">IC Pirri1+2 Cagliari </t>
  </si>
  <si>
    <t>CAIC86400G</t>
  </si>
  <si>
    <t>CAIC81200V</t>
  </si>
  <si>
    <t xml:space="preserve">IC Randaccio Cagliari </t>
  </si>
  <si>
    <t xml:space="preserve">IC Santa Caterina Cagliari </t>
  </si>
  <si>
    <t>CAIC89300G</t>
  </si>
  <si>
    <t>CAIC867003</t>
  </si>
  <si>
    <t xml:space="preserve">IC Satta Spano Cagliari </t>
  </si>
  <si>
    <t xml:space="preserve"> CAIC86800V</t>
  </si>
  <si>
    <t>IC Stoccolma Cagliari</t>
  </si>
  <si>
    <t xml:space="preserve"> CAIC8100P</t>
  </si>
  <si>
    <t>IC Arbus</t>
  </si>
  <si>
    <t xml:space="preserve">IIC Carbonia Deledda Pascoli </t>
  </si>
  <si>
    <t>CAIC87600T</t>
  </si>
  <si>
    <t xml:space="preserve"> CAIC817002</t>
  </si>
  <si>
    <t>Carbonia Don Milani</t>
  </si>
  <si>
    <t>CAIC87100P</t>
  </si>
  <si>
    <t xml:space="preserve">Carbonia Satta </t>
  </si>
  <si>
    <t xml:space="preserve">IC Decimomannu </t>
  </si>
  <si>
    <t>CAIC84300E</t>
  </si>
  <si>
    <t>CAIC84200P</t>
  </si>
  <si>
    <t xml:space="preserve">IC Decimoputzu </t>
  </si>
  <si>
    <t>CAIC87800D</t>
  </si>
  <si>
    <t xml:space="preserve">IC Dolianova </t>
  </si>
  <si>
    <t>CAIC875002</t>
  </si>
  <si>
    <t xml:space="preserve">IC Domusnovas </t>
  </si>
  <si>
    <t xml:space="preserve"> CAIC84400A</t>
  </si>
  <si>
    <t>IC Elmas</t>
  </si>
  <si>
    <t>CAIC82800C</t>
  </si>
  <si>
    <t xml:space="preserve">IC Guasila </t>
  </si>
  <si>
    <t>CAIC808007</t>
  </si>
  <si>
    <t xml:space="preserve">IC Gonnosfanadiga </t>
  </si>
  <si>
    <t>CAIC88400R</t>
  </si>
  <si>
    <t xml:space="preserve">IIC Guspini Fermi Da Vinci </t>
  </si>
  <si>
    <t xml:space="preserve">IC Iglesias Allori </t>
  </si>
  <si>
    <t>CAIC88900X</t>
  </si>
  <si>
    <t xml:space="preserve"> CAIC888004</t>
  </si>
  <si>
    <t>IC Iglesias D'Arborea</t>
  </si>
  <si>
    <t>CAIC887008</t>
  </si>
  <si>
    <t xml:space="preserve">IC Iglesias Nivola </t>
  </si>
  <si>
    <t>CAIC8AB00V</t>
  </si>
  <si>
    <t xml:space="preserve">IC Isili </t>
  </si>
  <si>
    <t>CAIC829008</t>
  </si>
  <si>
    <t xml:space="preserve">IC Mandas </t>
  </si>
  <si>
    <t xml:space="preserve"> CAIC80700B</t>
  </si>
  <si>
    <t>IC Maracalagonis</t>
  </si>
  <si>
    <t>CAIC87200E</t>
  </si>
  <si>
    <t xml:space="preserve">IC Monastir </t>
  </si>
  <si>
    <t>CAIC879009</t>
  </si>
  <si>
    <t xml:space="preserve">IIC Monserrato1+2 </t>
  </si>
  <si>
    <t>CAIC83400Q</t>
  </si>
  <si>
    <t xml:space="preserve">C Muravera </t>
  </si>
  <si>
    <t xml:space="preserve">IC Narcao </t>
  </si>
  <si>
    <t>CAIC823009</t>
  </si>
  <si>
    <t xml:space="preserve">IC Nurri </t>
  </si>
  <si>
    <t>CAIC8AC00P</t>
  </si>
  <si>
    <t xml:space="preserve">IC Portoscuso </t>
  </si>
  <si>
    <t>CAIC81800T</t>
  </si>
  <si>
    <t xml:space="preserve"> CAIC845006</t>
  </si>
  <si>
    <t>IC Pula</t>
  </si>
  <si>
    <t xml:space="preserve"> CAIC882005</t>
  </si>
  <si>
    <t>IC Quartu 1 Porcu - Satta</t>
  </si>
  <si>
    <t>CAIC89700V</t>
  </si>
  <si>
    <t xml:space="preserve">IC Quartu 2 </t>
  </si>
  <si>
    <t>CAIC883001</t>
  </si>
  <si>
    <t xml:space="preserve">IC Quartu 3 </t>
  </si>
  <si>
    <t xml:space="preserve"> CAIC89900E</t>
  </si>
  <si>
    <t>IC Quartu 4</t>
  </si>
  <si>
    <t>CAIC8AA003</t>
  </si>
  <si>
    <t xml:space="preserve">IC Quartu 5 </t>
  </si>
  <si>
    <t>CAIC89800P</t>
  </si>
  <si>
    <t xml:space="preserve">IC Quartu 6 </t>
  </si>
  <si>
    <t>CAIC87300A</t>
  </si>
  <si>
    <t xml:space="preserve">IC Quartucciu </t>
  </si>
  <si>
    <t>CAIC86300Q</t>
  </si>
  <si>
    <t xml:space="preserve">IC S Gavino </t>
  </si>
  <si>
    <t xml:space="preserve"> CAIC824005</t>
  </si>
  <si>
    <t>IC S Giovanni Suergiu</t>
  </si>
  <si>
    <t>CAIC83900V</t>
  </si>
  <si>
    <t xml:space="preserve">IC Sanluri </t>
  </si>
  <si>
    <t>CAIC88500L</t>
  </si>
  <si>
    <t xml:space="preserve">IC S Nicolò Gerrei </t>
  </si>
  <si>
    <t>CAIC84100V</t>
  </si>
  <si>
    <t xml:space="preserve">IC San Sperate </t>
  </si>
  <si>
    <t>CAIC825001</t>
  </si>
  <si>
    <t xml:space="preserve">IC Santadi </t>
  </si>
  <si>
    <t>CAIC87700N</t>
  </si>
  <si>
    <t xml:space="preserve">IC Sant'Antioco </t>
  </si>
  <si>
    <t>CAIC846002</t>
  </si>
  <si>
    <t xml:space="preserve">IC Sarroch </t>
  </si>
  <si>
    <t xml:space="preserve"> CAIC86200X</t>
  </si>
  <si>
    <t>IC Selargius Su Planu</t>
  </si>
  <si>
    <t>CAIC83000C</t>
  </si>
  <si>
    <t xml:space="preserve">IC Senorbì </t>
  </si>
  <si>
    <t>CAIC866007</t>
  </si>
  <si>
    <t xml:space="preserve">IC Serramanna </t>
  </si>
  <si>
    <t xml:space="preserve"> CAIC89400B</t>
  </si>
  <si>
    <t>IC Sestu</t>
  </si>
  <si>
    <t xml:space="preserve"> CAIC84700T</t>
  </si>
  <si>
    <t>IC Settimo San Pietro</t>
  </si>
  <si>
    <t xml:space="preserve"> CAIC816006</t>
  </si>
  <si>
    <t>IC Siliqua</t>
  </si>
  <si>
    <t>CAIC890004</t>
  </si>
  <si>
    <t xml:space="preserve">IC Sinnai 1 </t>
  </si>
  <si>
    <t>CAIC89100X</t>
  </si>
  <si>
    <t xml:space="preserve">IC Sinnai 2 </t>
  </si>
  <si>
    <t>CAIC82100N</t>
  </si>
  <si>
    <t xml:space="preserve">IC Teulada </t>
  </si>
  <si>
    <t xml:space="preserve"> CAIC874006</t>
  </si>
  <si>
    <t>IC Uta</t>
  </si>
  <si>
    <t xml:space="preserve"> CAIC895007</t>
  </si>
  <si>
    <t>IC Villacidro 1 Loru</t>
  </si>
  <si>
    <t>CAIC896003</t>
  </si>
  <si>
    <t xml:space="preserve">IC Villacidro 2 Satta - Dessì </t>
  </si>
  <si>
    <t>CAIC84800N</t>
  </si>
  <si>
    <t xml:space="preserve">IC Villamar </t>
  </si>
  <si>
    <t>CAIC83500G</t>
  </si>
  <si>
    <t xml:space="preserve">IC Villaputzu </t>
  </si>
  <si>
    <t xml:space="preserve">IC Villasimius </t>
  </si>
  <si>
    <t>CAIC8330X</t>
  </si>
  <si>
    <t>CAIC84003</t>
  </si>
  <si>
    <t xml:space="preserve">IC Villasor </t>
  </si>
  <si>
    <t xml:space="preserve">GLOBALE Seui  </t>
  </si>
  <si>
    <t>CAPS150004</t>
  </si>
  <si>
    <t xml:space="preserve">  CAIC82000T</t>
  </si>
  <si>
    <t>GLOBALE Carloforte</t>
  </si>
  <si>
    <t xml:space="preserve">CONVITTO NAZIONALE  </t>
  </si>
  <si>
    <t>CAVC010001</t>
  </si>
  <si>
    <t>ALUNNI 1 ANNO</t>
  </si>
  <si>
    <t>ALUNNI 2 ANNO</t>
  </si>
  <si>
    <t>ALUNNI 3 ANNO</t>
  </si>
  <si>
    <r>
      <t xml:space="preserve"> - AMBITO TERRITORIALE DI </t>
    </r>
    <r>
      <rPr>
        <b/>
        <u/>
        <sz val="9"/>
        <rFont val="Arial"/>
        <family val="2"/>
      </rPr>
      <t xml:space="preserve">          </t>
    </r>
    <r>
      <rPr>
        <b/>
        <u/>
        <sz val="18"/>
        <rFont val="Arial"/>
        <family val="2"/>
      </rPr>
      <t>CAGLIARI</t>
    </r>
    <r>
      <rPr>
        <b/>
        <u/>
        <sz val="9"/>
        <rFont val="Arial"/>
        <family val="2"/>
      </rPr>
      <t xml:space="preserve">                                          </t>
    </r>
  </si>
  <si>
    <t>Santa Caterina CAAA871021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</si>
</sst>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38" xfId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/>
    </xf>
    <xf numFmtId="1" fontId="2" fillId="3" borderId="30" xfId="0" applyNumberFormat="1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9" fillId="5" borderId="52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2" fillId="0" borderId="5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0" fillId="0" borderId="59" xfId="0" applyBorder="1"/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64" xfId="0" applyBorder="1"/>
    <xf numFmtId="0" fontId="10" fillId="0" borderId="65" xfId="0" applyFont="1" applyFill="1" applyBorder="1" applyAlignment="1">
      <alignment horizontal="left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0" fillId="0" borderId="66" xfId="0" applyBorder="1"/>
    <xf numFmtId="0" fontId="10" fillId="0" borderId="15" xfId="0" applyFont="1" applyFill="1" applyBorder="1" applyAlignment="1">
      <alignment horizontal="left"/>
    </xf>
    <xf numFmtId="0" fontId="10" fillId="0" borderId="68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9" fillId="5" borderId="69" xfId="0" applyFont="1" applyFill="1" applyBorder="1" applyAlignment="1">
      <alignment horizontal="right"/>
    </xf>
    <xf numFmtId="0" fontId="2" fillId="3" borderId="3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1" fontId="2" fillId="3" borderId="74" xfId="0" applyNumberFormat="1" applyFont="1" applyFill="1" applyBorder="1" applyAlignment="1">
      <alignment horizontal="left" vertical="center"/>
    </xf>
    <xf numFmtId="2" fontId="2" fillId="3" borderId="34" xfId="0" applyNumberFormat="1" applyFont="1" applyFill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/>
    </xf>
    <xf numFmtId="0" fontId="1" fillId="3" borderId="75" xfId="1" applyFont="1" applyFill="1" applyBorder="1" applyAlignment="1">
      <alignment horizontal="right"/>
    </xf>
    <xf numFmtId="0" fontId="10" fillId="0" borderId="76" xfId="0" applyFont="1" applyFill="1" applyBorder="1" applyAlignment="1">
      <alignment horizontal="left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left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0" fillId="0" borderId="87" xfId="0" applyBorder="1"/>
    <xf numFmtId="0" fontId="0" fillId="0" borderId="0" xfId="0" applyBorder="1"/>
    <xf numFmtId="0" fontId="2" fillId="3" borderId="49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1" fontId="2" fillId="3" borderId="49" xfId="0" applyNumberFormat="1" applyFont="1" applyFill="1" applyBorder="1" applyAlignment="1">
      <alignment horizontal="left" vertical="center"/>
    </xf>
    <xf numFmtId="2" fontId="2" fillId="3" borderId="53" xfId="0" applyNumberFormat="1" applyFont="1" applyFill="1" applyBorder="1" applyAlignment="1">
      <alignment horizontal="center" vertical="center"/>
    </xf>
    <xf numFmtId="2" fontId="2" fillId="3" borderId="54" xfId="0" applyNumberFormat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" fontId="2" fillId="3" borderId="24" xfId="0" applyNumberFormat="1" applyFont="1" applyFill="1" applyBorder="1" applyAlignment="1">
      <alignment horizontal="left" vertical="center"/>
    </xf>
    <xf numFmtId="2" fontId="2" fillId="3" borderId="25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9" fillId="5" borderId="89" xfId="0" applyFont="1" applyFill="1" applyBorder="1" applyAlignment="1">
      <alignment horizontal="right"/>
    </xf>
    <xf numFmtId="0" fontId="2" fillId="6" borderId="25" xfId="0" applyFont="1" applyFill="1" applyBorder="1" applyAlignment="1">
      <alignment horizontal="center" vertical="center"/>
    </xf>
    <xf numFmtId="0" fontId="0" fillId="0" borderId="90" xfId="0" applyBorder="1"/>
    <xf numFmtId="2" fontId="2" fillId="0" borderId="49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0" fillId="0" borderId="91" xfId="0" applyBorder="1"/>
    <xf numFmtId="0" fontId="2" fillId="3" borderId="93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horizontal="center" vertical="center"/>
    </xf>
    <xf numFmtId="0" fontId="2" fillId="3" borderId="96" xfId="0" applyFont="1" applyFill="1" applyBorder="1" applyAlignment="1">
      <alignment horizontal="center" vertical="center"/>
    </xf>
    <xf numFmtId="1" fontId="2" fillId="3" borderId="97" xfId="0" applyNumberFormat="1" applyFont="1" applyFill="1" applyBorder="1" applyAlignment="1">
      <alignment horizontal="left" vertical="center"/>
    </xf>
    <xf numFmtId="2" fontId="2" fillId="3" borderId="94" xfId="0" applyNumberFormat="1" applyFont="1" applyFill="1" applyBorder="1" applyAlignment="1">
      <alignment horizontal="center" vertical="center"/>
    </xf>
    <xf numFmtId="2" fontId="2" fillId="3" borderId="95" xfId="0" applyNumberFormat="1" applyFont="1" applyFill="1" applyBorder="1" applyAlignment="1">
      <alignment horizontal="center" vertical="center"/>
    </xf>
    <xf numFmtId="0" fontId="0" fillId="0" borderId="98" xfId="0" applyBorder="1"/>
    <xf numFmtId="0" fontId="11" fillId="0" borderId="12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right"/>
    </xf>
    <xf numFmtId="1" fontId="13" fillId="0" borderId="9" xfId="0" applyNumberFormat="1" applyFont="1" applyFill="1" applyBorder="1" applyAlignment="1">
      <alignment horizontal="center" vertical="center"/>
    </xf>
    <xf numFmtId="1" fontId="2" fillId="3" borderId="54" xfId="0" applyNumberFormat="1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1" fontId="0" fillId="0" borderId="0" xfId="0" applyNumberFormat="1"/>
    <xf numFmtId="0" fontId="2" fillId="0" borderId="10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0" fontId="2" fillId="3" borderId="107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1"/>
  <sheetViews>
    <sheetView tabSelected="1" topLeftCell="A2" zoomScale="80" zoomScaleNormal="80" workbookViewId="0">
      <pane xSplit="4" ySplit="3" topLeftCell="E284" activePane="bottomRight" state="frozen"/>
      <selection activeCell="A2" sqref="A2"/>
      <selection pane="topRight" activeCell="E2" sqref="E2"/>
      <selection pane="bottomLeft" activeCell="A5" sqref="A5"/>
      <selection pane="bottomRight" activeCell="AJ10" sqref="AJ10"/>
    </sheetView>
  </sheetViews>
  <sheetFormatPr defaultRowHeight="15" x14ac:dyDescent="0.25"/>
  <cols>
    <col min="1" max="1" width="4" customWidth="1"/>
    <col min="2" max="2" width="15.42578125" customWidth="1"/>
    <col min="3" max="3" width="18.28515625" customWidth="1"/>
    <col min="4" max="4" width="32.7109375" customWidth="1"/>
    <col min="5" max="10" width="4.7109375" customWidth="1"/>
    <col min="11" max="11" width="4.42578125" customWidth="1"/>
    <col min="12" max="13" width="4.7109375" customWidth="1"/>
    <col min="14" max="14" width="1" customWidth="1"/>
    <col min="15" max="26" width="4.7109375" customWidth="1"/>
    <col min="27" max="27" width="0.5703125" customWidth="1"/>
    <col min="28" max="28" width="7.28515625" customWidth="1"/>
    <col min="29" max="30" width="4.7109375" customWidth="1"/>
  </cols>
  <sheetData>
    <row r="1" spans="1:30" s="29" customFormat="1" ht="41.25" customHeight="1" thickBot="1" x14ac:dyDescent="0.3">
      <c r="A1" s="1"/>
      <c r="B1" s="187" t="s">
        <v>384</v>
      </c>
      <c r="C1" s="187"/>
      <c r="D1" s="187"/>
      <c r="E1" s="179" t="s">
        <v>10</v>
      </c>
      <c r="F1" s="180"/>
      <c r="G1" s="180"/>
      <c r="H1" s="180"/>
      <c r="I1" s="180"/>
      <c r="J1" s="180"/>
      <c r="K1" s="180"/>
      <c r="L1" s="180"/>
      <c r="M1" s="181"/>
    </row>
    <row r="2" spans="1:30" ht="68.25" customHeight="1" thickBot="1" x14ac:dyDescent="0.3">
      <c r="A2" s="1"/>
      <c r="B2" s="31" t="s">
        <v>0</v>
      </c>
      <c r="C2" s="31"/>
      <c r="D2" s="2"/>
      <c r="E2" s="191" t="s">
        <v>1</v>
      </c>
      <c r="F2" s="192"/>
      <c r="G2" s="192"/>
      <c r="H2" s="192"/>
      <c r="I2" s="192"/>
      <c r="J2" s="193"/>
      <c r="K2" s="194" t="s">
        <v>2</v>
      </c>
      <c r="L2" s="195"/>
      <c r="M2" s="196"/>
      <c r="O2" s="212" t="s">
        <v>381</v>
      </c>
      <c r="P2" s="213"/>
      <c r="Q2" s="213"/>
      <c r="R2" s="212" t="s">
        <v>382</v>
      </c>
      <c r="S2" s="213"/>
      <c r="T2" s="213"/>
      <c r="U2" s="212" t="s">
        <v>383</v>
      </c>
      <c r="V2" s="213"/>
      <c r="W2" s="213"/>
      <c r="X2" s="212" t="s">
        <v>1</v>
      </c>
      <c r="Y2" s="213"/>
      <c r="Z2" s="214"/>
      <c r="AA2" s="145"/>
      <c r="AB2" s="191" t="s">
        <v>2</v>
      </c>
      <c r="AC2" s="215"/>
      <c r="AD2" s="216"/>
    </row>
    <row r="3" spans="1:30" ht="30" customHeight="1" thickBot="1" x14ac:dyDescent="0.3">
      <c r="A3" s="203" t="s">
        <v>3</v>
      </c>
      <c r="B3" s="205" t="s">
        <v>11</v>
      </c>
      <c r="C3" s="205" t="s">
        <v>9</v>
      </c>
      <c r="D3" s="205" t="s">
        <v>12</v>
      </c>
      <c r="E3" s="200"/>
      <c r="F3" s="201"/>
      <c r="G3" s="202"/>
      <c r="H3" s="188" t="s">
        <v>4</v>
      </c>
      <c r="I3" s="189"/>
      <c r="J3" s="190"/>
      <c r="K3" s="197"/>
      <c r="L3" s="198"/>
      <c r="M3" s="199"/>
      <c r="O3" s="200"/>
      <c r="P3" s="201"/>
      <c r="Q3" s="202"/>
      <c r="R3" s="200"/>
      <c r="S3" s="201"/>
      <c r="T3" s="202"/>
      <c r="U3" s="200"/>
      <c r="V3" s="201"/>
      <c r="W3" s="202"/>
      <c r="X3" s="200"/>
      <c r="Y3" s="201"/>
      <c r="Z3" s="202"/>
      <c r="AA3" s="146"/>
      <c r="AB3" s="200"/>
      <c r="AC3" s="201"/>
      <c r="AD3" s="202"/>
    </row>
    <row r="4" spans="1:30" ht="70.5" customHeight="1" thickBot="1" x14ac:dyDescent="0.3">
      <c r="A4" s="204"/>
      <c r="B4" s="206"/>
      <c r="C4" s="206"/>
      <c r="D4" s="206"/>
      <c r="E4" s="3" t="s">
        <v>5</v>
      </c>
      <c r="F4" s="4" t="s">
        <v>6</v>
      </c>
      <c r="G4" s="5" t="s">
        <v>7</v>
      </c>
      <c r="H4" s="3" t="s">
        <v>5</v>
      </c>
      <c r="I4" s="4" t="s">
        <v>6</v>
      </c>
      <c r="J4" s="5" t="s">
        <v>7</v>
      </c>
      <c r="K4" s="3" t="s">
        <v>5</v>
      </c>
      <c r="L4" s="4" t="s">
        <v>6</v>
      </c>
      <c r="M4" s="5" t="s">
        <v>7</v>
      </c>
      <c r="O4" s="141" t="s">
        <v>5</v>
      </c>
      <c r="P4" s="142" t="s">
        <v>6</v>
      </c>
      <c r="Q4" s="143" t="s">
        <v>7</v>
      </c>
      <c r="R4" s="141" t="s">
        <v>5</v>
      </c>
      <c r="S4" s="142" t="s">
        <v>6</v>
      </c>
      <c r="T4" s="143" t="s">
        <v>7</v>
      </c>
      <c r="U4" s="141" t="s">
        <v>5</v>
      </c>
      <c r="V4" s="142" t="s">
        <v>6</v>
      </c>
      <c r="W4" s="143" t="s">
        <v>7</v>
      </c>
      <c r="X4" s="141" t="s">
        <v>5</v>
      </c>
      <c r="Y4" s="142" t="s">
        <v>6</v>
      </c>
      <c r="Z4" s="143" t="s">
        <v>7</v>
      </c>
      <c r="AA4" s="144"/>
      <c r="AB4" s="141" t="s">
        <v>5</v>
      </c>
      <c r="AC4" s="142" t="s">
        <v>6</v>
      </c>
      <c r="AD4" s="143" t="s">
        <v>7</v>
      </c>
    </row>
    <row r="5" spans="1:30" ht="15.75" customHeight="1" thickBot="1" x14ac:dyDescent="0.3">
      <c r="A5" s="173">
        <v>1</v>
      </c>
      <c r="B5" s="163" t="s">
        <v>227</v>
      </c>
      <c r="C5" s="184" t="s">
        <v>228</v>
      </c>
      <c r="D5" s="36" t="s">
        <v>13</v>
      </c>
      <c r="E5" s="33">
        <v>1</v>
      </c>
      <c r="F5" s="11"/>
      <c r="G5" s="9"/>
      <c r="H5" s="10">
        <v>1</v>
      </c>
      <c r="I5" s="8"/>
      <c r="J5" s="12"/>
      <c r="K5" s="10"/>
      <c r="L5" s="8"/>
      <c r="M5" s="12"/>
      <c r="O5" s="33"/>
      <c r="P5" s="11"/>
      <c r="Q5" s="9"/>
      <c r="R5" s="33">
        <v>1</v>
      </c>
      <c r="S5" s="11"/>
      <c r="T5" s="9"/>
      <c r="U5" s="33"/>
      <c r="V5" s="11"/>
      <c r="W5" s="9"/>
      <c r="X5" s="33">
        <f>SUM(O5,R5,U5)</f>
        <v>1</v>
      </c>
      <c r="Y5" s="11"/>
      <c r="Z5" s="9"/>
      <c r="AB5" s="7"/>
      <c r="AC5" s="26"/>
      <c r="AD5" s="9"/>
    </row>
    <row r="6" spans="1:30" ht="15.75" thickBot="1" x14ac:dyDescent="0.3">
      <c r="A6" s="174"/>
      <c r="B6" s="163"/>
      <c r="C6" s="185"/>
      <c r="D6" s="36" t="s">
        <v>14</v>
      </c>
      <c r="E6" s="33">
        <v>0</v>
      </c>
      <c r="F6" s="11"/>
      <c r="G6" s="17"/>
      <c r="H6" s="10">
        <v>0</v>
      </c>
      <c r="I6" s="11"/>
      <c r="J6" s="17"/>
      <c r="K6" s="10"/>
      <c r="L6" s="11"/>
      <c r="M6" s="17"/>
      <c r="O6" s="33"/>
      <c r="P6" s="11"/>
      <c r="Q6" s="17"/>
      <c r="R6" s="33"/>
      <c r="S6" s="11"/>
      <c r="T6" s="17"/>
      <c r="U6" s="33"/>
      <c r="V6" s="11"/>
      <c r="W6" s="17"/>
      <c r="X6" s="33">
        <f>SUM(O6,R6,U6)</f>
        <v>0</v>
      </c>
      <c r="Y6" s="11"/>
      <c r="Z6" s="17"/>
      <c r="AB6" s="33"/>
      <c r="AC6" s="11"/>
      <c r="AD6" s="17"/>
    </row>
    <row r="7" spans="1:30" ht="15.75" customHeight="1" thickBot="1" x14ac:dyDescent="0.3">
      <c r="A7" s="174"/>
      <c r="B7" s="163"/>
      <c r="C7" s="185"/>
      <c r="D7" s="36" t="s">
        <v>15</v>
      </c>
      <c r="E7" s="33">
        <v>1</v>
      </c>
      <c r="F7" s="11"/>
      <c r="G7" s="17"/>
      <c r="H7" s="10">
        <v>1</v>
      </c>
      <c r="I7" s="11"/>
      <c r="J7" s="17"/>
      <c r="K7" s="10"/>
      <c r="L7" s="11"/>
      <c r="M7" s="17"/>
      <c r="O7" s="33"/>
      <c r="P7" s="11"/>
      <c r="Q7" s="17"/>
      <c r="R7" s="33"/>
      <c r="S7" s="11"/>
      <c r="T7" s="17"/>
      <c r="U7" s="33">
        <v>1</v>
      </c>
      <c r="V7" s="11"/>
      <c r="W7" s="17"/>
      <c r="X7" s="33">
        <f>SUM(O7,R7,U7)</f>
        <v>1</v>
      </c>
      <c r="Y7" s="11"/>
      <c r="Z7" s="17"/>
      <c r="AB7" s="33"/>
      <c r="AC7" s="11"/>
      <c r="AD7" s="17"/>
    </row>
    <row r="8" spans="1:30" ht="15.75" thickBot="1" x14ac:dyDescent="0.3">
      <c r="A8" s="174"/>
      <c r="B8" s="163"/>
      <c r="C8" s="185"/>
      <c r="D8" s="36" t="s">
        <v>16</v>
      </c>
      <c r="E8" s="33">
        <v>1</v>
      </c>
      <c r="F8" s="11"/>
      <c r="G8" s="17"/>
      <c r="H8" s="10">
        <v>1</v>
      </c>
      <c r="I8" s="11"/>
      <c r="J8" s="17"/>
      <c r="K8" s="10"/>
      <c r="L8" s="11"/>
      <c r="M8" s="17"/>
      <c r="O8" s="33"/>
      <c r="P8" s="11"/>
      <c r="Q8" s="17"/>
      <c r="R8" s="33">
        <v>1</v>
      </c>
      <c r="S8" s="11"/>
      <c r="T8" s="17"/>
      <c r="U8" s="33"/>
      <c r="V8" s="11"/>
      <c r="W8" s="17"/>
      <c r="X8" s="33">
        <f>SUM(O8,R8,U8)</f>
        <v>1</v>
      </c>
      <c r="Y8" s="11"/>
      <c r="Z8" s="17"/>
      <c r="AB8" s="33"/>
      <c r="AC8" s="11"/>
      <c r="AD8" s="17"/>
    </row>
    <row r="9" spans="1:30" ht="15.75" thickBot="1" x14ac:dyDescent="0.3">
      <c r="A9" s="175"/>
      <c r="B9" s="163"/>
      <c r="C9" s="186"/>
      <c r="D9" s="32" t="s">
        <v>8</v>
      </c>
      <c r="E9" s="34">
        <f>SUM(E5:E8)</f>
        <v>3</v>
      </c>
      <c r="F9" s="22"/>
      <c r="G9" s="23"/>
      <c r="H9" s="34">
        <f>SUM(H5:H8)</f>
        <v>3</v>
      </c>
      <c r="I9" s="22"/>
      <c r="J9" s="23"/>
      <c r="K9" s="37">
        <v>2</v>
      </c>
      <c r="L9" s="24"/>
      <c r="M9" s="25"/>
      <c r="O9" s="34">
        <f>SUM(O5:O8)</f>
        <v>0</v>
      </c>
      <c r="P9" s="34">
        <f t="shared" ref="P9:Z9" si="0">SUM(P5:P8)</f>
        <v>0</v>
      </c>
      <c r="Q9" s="34">
        <f t="shared" si="0"/>
        <v>0</v>
      </c>
      <c r="R9" s="34">
        <f t="shared" si="0"/>
        <v>2</v>
      </c>
      <c r="S9" s="34">
        <f t="shared" si="0"/>
        <v>0</v>
      </c>
      <c r="T9" s="34">
        <f t="shared" si="0"/>
        <v>0</v>
      </c>
      <c r="U9" s="34">
        <f t="shared" si="0"/>
        <v>1</v>
      </c>
      <c r="V9" s="34">
        <f t="shared" si="0"/>
        <v>0</v>
      </c>
      <c r="W9" s="34">
        <f t="shared" si="0"/>
        <v>0</v>
      </c>
      <c r="X9" s="34">
        <f t="shared" si="0"/>
        <v>3</v>
      </c>
      <c r="Y9" s="34">
        <f t="shared" si="0"/>
        <v>0</v>
      </c>
      <c r="Z9" s="34">
        <f t="shared" si="0"/>
        <v>0</v>
      </c>
      <c r="AB9" s="34">
        <v>3</v>
      </c>
      <c r="AC9" s="22"/>
      <c r="AD9" s="23"/>
    </row>
    <row r="10" spans="1:30" ht="15.75" customHeight="1" x14ac:dyDescent="0.25">
      <c r="A10" s="174">
        <v>2</v>
      </c>
      <c r="B10" s="177" t="s">
        <v>229</v>
      </c>
      <c r="C10" s="168" t="s">
        <v>252</v>
      </c>
      <c r="D10" s="38" t="s">
        <v>17</v>
      </c>
      <c r="E10" s="30">
        <v>4</v>
      </c>
      <c r="F10" s="11"/>
      <c r="G10" s="17"/>
      <c r="H10" s="16">
        <v>3</v>
      </c>
      <c r="I10" s="11"/>
      <c r="J10" s="17"/>
      <c r="K10" s="16"/>
      <c r="L10" s="11"/>
      <c r="M10" s="17"/>
      <c r="O10" s="30"/>
      <c r="P10" s="11"/>
      <c r="Q10" s="17"/>
      <c r="R10" s="30">
        <v>4</v>
      </c>
      <c r="S10" s="11"/>
      <c r="T10" s="17"/>
      <c r="U10" s="30"/>
      <c r="V10" s="11"/>
      <c r="W10" s="17"/>
      <c r="X10" s="30">
        <f>SUM(O10,R10,U10)</f>
        <v>4</v>
      </c>
      <c r="Y10" s="11"/>
      <c r="Z10" s="17"/>
      <c r="AB10" s="30"/>
      <c r="AC10" s="11"/>
      <c r="AD10" s="17"/>
    </row>
    <row r="11" spans="1:30" x14ac:dyDescent="0.25">
      <c r="A11" s="174"/>
      <c r="B11" s="171"/>
      <c r="C11" s="182"/>
      <c r="D11" s="39" t="s">
        <v>18</v>
      </c>
      <c r="E11" s="30">
        <v>2</v>
      </c>
      <c r="F11" s="11"/>
      <c r="G11" s="17"/>
      <c r="H11" s="16">
        <v>2</v>
      </c>
      <c r="I11" s="11"/>
      <c r="J11" s="17"/>
      <c r="K11" s="16"/>
      <c r="L11" s="11"/>
      <c r="M11" s="17"/>
      <c r="O11" s="30">
        <v>2</v>
      </c>
      <c r="P11" s="11"/>
      <c r="Q11" s="17"/>
      <c r="R11" s="30">
        <v>2</v>
      </c>
      <c r="S11" s="11"/>
      <c r="T11" s="17"/>
      <c r="U11" s="30"/>
      <c r="V11" s="11"/>
      <c r="W11" s="17"/>
      <c r="X11" s="30">
        <f>SUM(O11,R11,U11)</f>
        <v>4</v>
      </c>
      <c r="Y11" s="11"/>
      <c r="Z11" s="17"/>
      <c r="AB11" s="30"/>
      <c r="AC11" s="11"/>
      <c r="AD11" s="17"/>
    </row>
    <row r="12" spans="1:30" ht="15.75" thickBot="1" x14ac:dyDescent="0.3">
      <c r="A12" s="175"/>
      <c r="B12" s="172"/>
      <c r="C12" s="183"/>
      <c r="D12" s="32" t="s">
        <v>8</v>
      </c>
      <c r="E12" s="34">
        <f>SUM(E10:E11)</f>
        <v>6</v>
      </c>
      <c r="F12" s="22"/>
      <c r="G12" s="23"/>
      <c r="H12" s="21">
        <f>SUM(H10:H11)</f>
        <v>5</v>
      </c>
      <c r="I12" s="22"/>
      <c r="J12" s="23"/>
      <c r="K12" s="37">
        <v>4</v>
      </c>
      <c r="L12" s="24"/>
      <c r="M12" s="25"/>
      <c r="O12" s="34">
        <f>SUM(O10:O11)</f>
        <v>2</v>
      </c>
      <c r="P12" s="34">
        <f t="shared" ref="P12:Z12" si="1">SUM(P10:P11)</f>
        <v>0</v>
      </c>
      <c r="Q12" s="34">
        <f t="shared" si="1"/>
        <v>0</v>
      </c>
      <c r="R12" s="34">
        <f t="shared" si="1"/>
        <v>6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>SUM(X10:X11)</f>
        <v>8</v>
      </c>
      <c r="Y12" s="34">
        <f t="shared" si="1"/>
        <v>0</v>
      </c>
      <c r="Z12" s="34">
        <f t="shared" si="1"/>
        <v>0</v>
      </c>
      <c r="AB12" s="34">
        <v>8</v>
      </c>
      <c r="AC12" s="22"/>
      <c r="AD12" s="23"/>
    </row>
    <row r="13" spans="1:30" ht="15.75" customHeight="1" thickBot="1" x14ac:dyDescent="0.3">
      <c r="A13" s="173">
        <v>3</v>
      </c>
      <c r="B13" s="163" t="s">
        <v>230</v>
      </c>
      <c r="C13" s="167" t="s">
        <v>231</v>
      </c>
      <c r="D13" s="36" t="s">
        <v>19</v>
      </c>
      <c r="E13" s="33"/>
      <c r="F13" s="8"/>
      <c r="G13" s="12"/>
      <c r="H13" s="10"/>
      <c r="I13" s="8"/>
      <c r="J13" s="12"/>
      <c r="K13" s="7"/>
      <c r="L13" s="26"/>
      <c r="M13" s="9"/>
      <c r="O13" s="33"/>
      <c r="P13" s="8"/>
      <c r="Q13" s="12"/>
      <c r="R13" s="33"/>
      <c r="S13" s="8"/>
      <c r="T13" s="12"/>
      <c r="U13" s="33"/>
      <c r="V13" s="8"/>
      <c r="W13" s="12"/>
      <c r="X13" s="33">
        <f>SUM(O13,R13,U13)</f>
        <v>0</v>
      </c>
      <c r="Y13" s="8"/>
      <c r="Z13" s="12"/>
      <c r="AB13" s="33"/>
      <c r="AC13" s="8"/>
      <c r="AD13" s="12"/>
    </row>
    <row r="14" spans="1:30" ht="15.75" thickBot="1" x14ac:dyDescent="0.3">
      <c r="A14" s="174"/>
      <c r="B14" s="163"/>
      <c r="C14" s="168"/>
      <c r="D14" s="36" t="s">
        <v>20</v>
      </c>
      <c r="E14" s="30">
        <v>3</v>
      </c>
      <c r="F14" s="11"/>
      <c r="G14" s="17"/>
      <c r="H14" s="16">
        <v>3</v>
      </c>
      <c r="I14" s="11"/>
      <c r="J14" s="17"/>
      <c r="K14" s="30"/>
      <c r="L14" s="11"/>
      <c r="M14" s="17"/>
      <c r="O14" s="30"/>
      <c r="P14" s="11"/>
      <c r="Q14" s="17"/>
      <c r="R14" s="30"/>
      <c r="S14" s="11"/>
      <c r="T14" s="17"/>
      <c r="U14" s="30">
        <v>3</v>
      </c>
      <c r="V14" s="11"/>
      <c r="W14" s="17"/>
      <c r="X14" s="33">
        <f t="shared" ref="X14:X15" si="2">SUM(O14,R14,U14)</f>
        <v>3</v>
      </c>
      <c r="Y14" s="11"/>
      <c r="Z14" s="17"/>
      <c r="AB14" s="30"/>
      <c r="AC14" s="11"/>
      <c r="AD14" s="17"/>
    </row>
    <row r="15" spans="1:30" ht="15.75" thickBot="1" x14ac:dyDescent="0.3">
      <c r="A15" s="174"/>
      <c r="B15" s="163"/>
      <c r="C15" s="168"/>
      <c r="D15" s="6" t="s">
        <v>21</v>
      </c>
      <c r="E15" s="30">
        <v>1</v>
      </c>
      <c r="F15" s="11"/>
      <c r="G15" s="17"/>
      <c r="H15" s="16">
        <v>1</v>
      </c>
      <c r="I15" s="11"/>
      <c r="J15" s="17"/>
      <c r="K15" s="30"/>
      <c r="L15" s="11"/>
      <c r="M15" s="17"/>
      <c r="O15" s="30"/>
      <c r="P15" s="11"/>
      <c r="Q15" s="17"/>
      <c r="R15" s="30"/>
      <c r="S15" s="11"/>
      <c r="T15" s="17"/>
      <c r="U15" s="30">
        <v>1</v>
      </c>
      <c r="V15" s="11"/>
      <c r="W15" s="17"/>
      <c r="X15" s="33">
        <f t="shared" si="2"/>
        <v>1</v>
      </c>
      <c r="Y15" s="11"/>
      <c r="Z15" s="17"/>
      <c r="AB15" s="30"/>
      <c r="AC15" s="11"/>
      <c r="AD15" s="17"/>
    </row>
    <row r="16" spans="1:30" ht="15.75" thickBot="1" x14ac:dyDescent="0.3">
      <c r="A16" s="175"/>
      <c r="B16" s="163"/>
      <c r="C16" s="169"/>
      <c r="D16" s="32" t="s">
        <v>8</v>
      </c>
      <c r="E16" s="34">
        <f>SUM(E14:E15)</f>
        <v>4</v>
      </c>
      <c r="F16" s="22"/>
      <c r="G16" s="23"/>
      <c r="H16" s="21">
        <f>SUM(H14:H15)</f>
        <v>4</v>
      </c>
      <c r="I16" s="22"/>
      <c r="J16" s="23"/>
      <c r="K16" s="37">
        <v>3</v>
      </c>
      <c r="L16" s="24"/>
      <c r="M16" s="25"/>
      <c r="O16" s="34">
        <f>SUM(O13:O15)</f>
        <v>0</v>
      </c>
      <c r="P16" s="34">
        <f t="shared" ref="P16:Z16" si="3">SUM(P13:P15)</f>
        <v>0</v>
      </c>
      <c r="Q16" s="34">
        <f t="shared" si="3"/>
        <v>0</v>
      </c>
      <c r="R16" s="34">
        <f t="shared" si="3"/>
        <v>0</v>
      </c>
      <c r="S16" s="34">
        <f t="shared" si="3"/>
        <v>0</v>
      </c>
      <c r="T16" s="34">
        <f t="shared" si="3"/>
        <v>0</v>
      </c>
      <c r="U16" s="34">
        <f t="shared" si="3"/>
        <v>4</v>
      </c>
      <c r="V16" s="34">
        <f t="shared" si="3"/>
        <v>0</v>
      </c>
      <c r="W16" s="34">
        <f t="shared" si="3"/>
        <v>0</v>
      </c>
      <c r="X16" s="34">
        <f t="shared" si="3"/>
        <v>4</v>
      </c>
      <c r="Y16" s="34">
        <f t="shared" si="3"/>
        <v>0</v>
      </c>
      <c r="Z16" s="34">
        <f t="shared" si="3"/>
        <v>0</v>
      </c>
      <c r="AB16" s="34">
        <v>4</v>
      </c>
      <c r="AC16" s="22"/>
      <c r="AD16" s="23"/>
    </row>
    <row r="17" spans="1:30" ht="15" customHeight="1" x14ac:dyDescent="0.25">
      <c r="A17" s="173">
        <v>4</v>
      </c>
      <c r="B17" s="177" t="s">
        <v>232</v>
      </c>
      <c r="C17" s="167" t="s">
        <v>233</v>
      </c>
      <c r="D17" s="44" t="s">
        <v>22</v>
      </c>
      <c r="E17" s="33">
        <v>4</v>
      </c>
      <c r="F17" s="8"/>
      <c r="G17" s="12"/>
      <c r="H17" s="10">
        <v>3</v>
      </c>
      <c r="I17" s="8"/>
      <c r="J17" s="12"/>
      <c r="K17" s="13"/>
      <c r="L17" s="14"/>
      <c r="M17" s="15"/>
      <c r="O17" s="33">
        <v>1</v>
      </c>
      <c r="P17" s="8"/>
      <c r="Q17" s="12"/>
      <c r="R17" s="33"/>
      <c r="S17" s="8"/>
      <c r="T17" s="12"/>
      <c r="U17" s="33">
        <v>3</v>
      </c>
      <c r="V17" s="8"/>
      <c r="W17" s="12"/>
      <c r="X17" s="33">
        <f>SUM(O17,R17,U17)</f>
        <v>4</v>
      </c>
      <c r="Y17" s="8"/>
      <c r="Z17" s="12"/>
      <c r="AB17" s="33"/>
      <c r="AC17" s="8"/>
      <c r="AD17" s="12"/>
    </row>
    <row r="18" spans="1:30" x14ac:dyDescent="0.25">
      <c r="A18" s="174"/>
      <c r="B18" s="171"/>
      <c r="C18" s="168"/>
      <c r="D18" s="45" t="s">
        <v>23</v>
      </c>
      <c r="E18" s="30">
        <v>3</v>
      </c>
      <c r="F18" s="11"/>
      <c r="G18" s="17"/>
      <c r="H18" s="16">
        <v>3</v>
      </c>
      <c r="I18" s="11"/>
      <c r="J18" s="17"/>
      <c r="K18" s="18"/>
      <c r="L18" s="19"/>
      <c r="M18" s="20"/>
      <c r="O18" s="30"/>
      <c r="P18" s="11"/>
      <c r="Q18" s="17"/>
      <c r="R18" s="30"/>
      <c r="S18" s="11"/>
      <c r="T18" s="17"/>
      <c r="U18" s="30">
        <v>1</v>
      </c>
      <c r="V18" s="11"/>
      <c r="W18" s="17"/>
      <c r="X18" s="33">
        <f>SUM(O18,R18,U18)</f>
        <v>1</v>
      </c>
      <c r="Y18" s="11"/>
      <c r="Z18" s="17"/>
      <c r="AB18" s="30"/>
      <c r="AC18" s="11"/>
      <c r="AD18" s="17"/>
    </row>
    <row r="19" spans="1:30" ht="15.75" thickBot="1" x14ac:dyDescent="0.3">
      <c r="A19" s="175"/>
      <c r="B19" s="172"/>
      <c r="C19" s="169"/>
      <c r="D19" s="32" t="s">
        <v>8</v>
      </c>
      <c r="E19" s="34">
        <f>SUM(E17:E18)</f>
        <v>7</v>
      </c>
      <c r="F19" s="22"/>
      <c r="G19" s="23"/>
      <c r="H19" s="21">
        <f>SUM(H17:H18)</f>
        <v>6</v>
      </c>
      <c r="I19" s="22"/>
      <c r="J19" s="23"/>
      <c r="K19" s="37">
        <v>4</v>
      </c>
      <c r="L19" s="24"/>
      <c r="M19" s="25"/>
      <c r="O19" s="34">
        <f>SUM(O17:O18)</f>
        <v>1</v>
      </c>
      <c r="P19" s="34">
        <f t="shared" ref="P19:Z19" si="4">SUM(P17:P18)</f>
        <v>0</v>
      </c>
      <c r="Q19" s="34">
        <f t="shared" si="4"/>
        <v>0</v>
      </c>
      <c r="R19" s="34">
        <f t="shared" si="4"/>
        <v>0</v>
      </c>
      <c r="S19" s="34">
        <f t="shared" si="4"/>
        <v>0</v>
      </c>
      <c r="T19" s="34">
        <f t="shared" si="4"/>
        <v>0</v>
      </c>
      <c r="U19" s="34">
        <f t="shared" si="4"/>
        <v>4</v>
      </c>
      <c r="V19" s="34">
        <f t="shared" si="4"/>
        <v>0</v>
      </c>
      <c r="W19" s="34">
        <f t="shared" si="4"/>
        <v>0</v>
      </c>
      <c r="X19" s="34">
        <f t="shared" si="4"/>
        <v>5</v>
      </c>
      <c r="Y19" s="34">
        <f t="shared" si="4"/>
        <v>0</v>
      </c>
      <c r="Z19" s="34">
        <f t="shared" si="4"/>
        <v>0</v>
      </c>
      <c r="AB19" s="34">
        <v>4.5</v>
      </c>
      <c r="AC19" s="22"/>
      <c r="AD19" s="23"/>
    </row>
    <row r="20" spans="1:30" ht="15.75" thickBot="1" x14ac:dyDescent="0.3">
      <c r="A20" s="173">
        <v>5</v>
      </c>
      <c r="B20" s="163" t="s">
        <v>234</v>
      </c>
      <c r="C20" s="167" t="s">
        <v>235</v>
      </c>
      <c r="D20" s="36" t="s">
        <v>25</v>
      </c>
      <c r="E20" s="30">
        <v>0</v>
      </c>
      <c r="F20" s="26"/>
      <c r="G20" s="9"/>
      <c r="H20" s="16">
        <v>0</v>
      </c>
      <c r="I20" s="26"/>
      <c r="J20" s="9"/>
      <c r="K20" s="13"/>
      <c r="L20" s="14"/>
      <c r="M20" s="15"/>
      <c r="O20" s="30"/>
      <c r="P20" s="26"/>
      <c r="Q20" s="9"/>
      <c r="R20" s="30"/>
      <c r="S20" s="26"/>
      <c r="T20" s="9"/>
      <c r="U20" s="30"/>
      <c r="V20" s="26"/>
      <c r="W20" s="9"/>
      <c r="X20" s="30">
        <f>SUM(O20,R20,U20)</f>
        <v>0</v>
      </c>
      <c r="Y20" s="26"/>
      <c r="Z20" s="9"/>
      <c r="AB20" s="30"/>
      <c r="AC20" s="26"/>
      <c r="AD20" s="9"/>
    </row>
    <row r="21" spans="1:30" ht="15.75" thickBot="1" x14ac:dyDescent="0.3">
      <c r="A21" s="174"/>
      <c r="B21" s="163"/>
      <c r="C21" s="168"/>
      <c r="D21" s="36" t="s">
        <v>24</v>
      </c>
      <c r="E21" s="30">
        <v>1</v>
      </c>
      <c r="F21" s="27"/>
      <c r="G21" s="28"/>
      <c r="H21" s="16">
        <v>1</v>
      </c>
      <c r="I21" s="27"/>
      <c r="J21" s="12"/>
      <c r="K21" s="18"/>
      <c r="L21" s="19"/>
      <c r="M21" s="20"/>
      <c r="O21" s="30"/>
      <c r="P21" s="27"/>
      <c r="Q21" s="28"/>
      <c r="R21" s="30"/>
      <c r="S21" s="27"/>
      <c r="T21" s="28"/>
      <c r="U21" s="30">
        <v>1</v>
      </c>
      <c r="V21" s="27"/>
      <c r="W21" s="28"/>
      <c r="X21" s="30">
        <f>SUM(O21,R21,U21)</f>
        <v>1</v>
      </c>
      <c r="Y21" s="27"/>
      <c r="Z21" s="28"/>
      <c r="AB21" s="30"/>
      <c r="AC21" s="27"/>
      <c r="AD21" s="28"/>
    </row>
    <row r="22" spans="1:30" ht="15.75" thickBot="1" x14ac:dyDescent="0.3">
      <c r="A22" s="175"/>
      <c r="B22" s="163"/>
      <c r="C22" s="169"/>
      <c r="D22" s="32" t="s">
        <v>8</v>
      </c>
      <c r="E22" s="34">
        <f>SUM(E20:E21)</f>
        <v>1</v>
      </c>
      <c r="F22" s="22"/>
      <c r="G22" s="23"/>
      <c r="H22" s="21">
        <f>SUM(H20:H21)</f>
        <v>1</v>
      </c>
      <c r="I22" s="22"/>
      <c r="J22" s="23"/>
      <c r="K22" s="37">
        <v>1</v>
      </c>
      <c r="L22" s="24"/>
      <c r="M22" s="25"/>
      <c r="O22" s="34">
        <f>SUM(O20:O21)</f>
        <v>0</v>
      </c>
      <c r="P22" s="34">
        <f t="shared" ref="P22:Z22" si="5">SUM(P20:P21)</f>
        <v>0</v>
      </c>
      <c r="Q22" s="34">
        <f t="shared" si="5"/>
        <v>0</v>
      </c>
      <c r="R22" s="34">
        <f t="shared" si="5"/>
        <v>0</v>
      </c>
      <c r="S22" s="34">
        <f t="shared" si="5"/>
        <v>0</v>
      </c>
      <c r="T22" s="34">
        <f t="shared" si="5"/>
        <v>0</v>
      </c>
      <c r="U22" s="34">
        <f t="shared" si="5"/>
        <v>1</v>
      </c>
      <c r="V22" s="34">
        <f t="shared" si="5"/>
        <v>0</v>
      </c>
      <c r="W22" s="34">
        <f t="shared" si="5"/>
        <v>0</v>
      </c>
      <c r="X22" s="34">
        <f t="shared" si="5"/>
        <v>1</v>
      </c>
      <c r="Y22" s="34">
        <f t="shared" si="5"/>
        <v>0</v>
      </c>
      <c r="Z22" s="34">
        <f t="shared" si="5"/>
        <v>0</v>
      </c>
      <c r="AB22" s="34">
        <v>1</v>
      </c>
      <c r="AC22" s="22"/>
      <c r="AD22" s="23"/>
    </row>
    <row r="23" spans="1:30" ht="15" customHeight="1" thickBot="1" x14ac:dyDescent="0.3">
      <c r="A23" s="173">
        <v>6</v>
      </c>
      <c r="B23" s="170" t="s">
        <v>236</v>
      </c>
      <c r="C23" s="163" t="s">
        <v>237</v>
      </c>
      <c r="D23" s="36" t="s">
        <v>26</v>
      </c>
      <c r="E23" s="33">
        <v>1</v>
      </c>
      <c r="F23" s="8"/>
      <c r="G23" s="12"/>
      <c r="H23" s="10">
        <v>1</v>
      </c>
      <c r="I23" s="8"/>
      <c r="J23" s="12"/>
      <c r="K23" s="7"/>
      <c r="L23" s="26"/>
      <c r="M23" s="9"/>
      <c r="O23" s="33"/>
      <c r="P23" s="8"/>
      <c r="Q23" s="12"/>
      <c r="R23" s="33"/>
      <c r="S23" s="8"/>
      <c r="T23" s="12"/>
      <c r="U23" s="33">
        <v>1</v>
      </c>
      <c r="V23" s="8"/>
      <c r="W23" s="12"/>
      <c r="X23" s="33">
        <f>SUM(O23,R23,U23)</f>
        <v>1</v>
      </c>
      <c r="Y23" s="8"/>
      <c r="Z23" s="12"/>
      <c r="AB23" s="33"/>
      <c r="AC23" s="8"/>
      <c r="AD23" s="12"/>
    </row>
    <row r="24" spans="1:30" ht="15.75" thickBot="1" x14ac:dyDescent="0.3">
      <c r="A24" s="174"/>
      <c r="B24" s="171"/>
      <c r="C24" s="163"/>
      <c r="D24" s="36" t="s">
        <v>27</v>
      </c>
      <c r="E24" s="30">
        <v>2</v>
      </c>
      <c r="F24" s="11"/>
      <c r="G24" s="17"/>
      <c r="H24" s="16">
        <v>2</v>
      </c>
      <c r="I24" s="11"/>
      <c r="J24" s="17"/>
      <c r="K24" s="30"/>
      <c r="L24" s="11"/>
      <c r="M24" s="17"/>
      <c r="O24" s="30"/>
      <c r="P24" s="11"/>
      <c r="Q24" s="17"/>
      <c r="R24" s="30">
        <v>1</v>
      </c>
      <c r="S24" s="11"/>
      <c r="T24" s="17"/>
      <c r="U24" s="30">
        <v>2</v>
      </c>
      <c r="V24" s="11"/>
      <c r="W24" s="17"/>
      <c r="X24" s="33">
        <f t="shared" ref="X24:X25" si="6">SUM(O24,R24,U24)</f>
        <v>3</v>
      </c>
      <c r="Y24" s="11"/>
      <c r="Z24" s="17"/>
      <c r="AB24" s="30"/>
      <c r="AC24" s="11"/>
      <c r="AD24" s="17"/>
    </row>
    <row r="25" spans="1:30" ht="15.75" thickBot="1" x14ac:dyDescent="0.3">
      <c r="A25" s="174"/>
      <c r="B25" s="171"/>
      <c r="C25" s="163"/>
      <c r="D25" s="6" t="s">
        <v>28</v>
      </c>
      <c r="E25" s="30">
        <v>1</v>
      </c>
      <c r="F25" s="11"/>
      <c r="G25" s="17"/>
      <c r="H25" s="16">
        <v>1</v>
      </c>
      <c r="I25" s="11"/>
      <c r="J25" s="17"/>
      <c r="K25" s="30"/>
      <c r="L25" s="11"/>
      <c r="M25" s="17"/>
      <c r="O25" s="30"/>
      <c r="P25" s="11"/>
      <c r="Q25" s="17"/>
      <c r="R25" s="30"/>
      <c r="S25" s="11"/>
      <c r="T25" s="17"/>
      <c r="U25" s="30">
        <v>3</v>
      </c>
      <c r="V25" s="11"/>
      <c r="W25" s="17"/>
      <c r="X25" s="33">
        <f t="shared" si="6"/>
        <v>3</v>
      </c>
      <c r="Y25" s="11"/>
      <c r="Z25" s="17"/>
      <c r="AB25" s="30"/>
      <c r="AC25" s="11"/>
      <c r="AD25" s="17"/>
    </row>
    <row r="26" spans="1:30" ht="15.75" thickBot="1" x14ac:dyDescent="0.3">
      <c r="A26" s="175"/>
      <c r="B26" s="172"/>
      <c r="C26" s="163"/>
      <c r="D26" s="32" t="s">
        <v>8</v>
      </c>
      <c r="E26" s="34">
        <f>SUM(E23:E25)</f>
        <v>4</v>
      </c>
      <c r="F26" s="22"/>
      <c r="G26" s="23"/>
      <c r="H26" s="21">
        <f>SUM(H23:H25)</f>
        <v>4</v>
      </c>
      <c r="I26" s="22"/>
      <c r="J26" s="23"/>
      <c r="K26" s="37">
        <v>2</v>
      </c>
      <c r="L26" s="24"/>
      <c r="M26" s="25"/>
      <c r="O26" s="34">
        <f>SUM(O23:O25)</f>
        <v>0</v>
      </c>
      <c r="P26" s="34">
        <f t="shared" ref="P26:Z26" si="7">SUM(P23:P25)</f>
        <v>0</v>
      </c>
      <c r="Q26" s="34">
        <f t="shared" si="7"/>
        <v>0</v>
      </c>
      <c r="R26" s="34">
        <f t="shared" si="7"/>
        <v>1</v>
      </c>
      <c r="S26" s="34">
        <f t="shared" si="7"/>
        <v>0</v>
      </c>
      <c r="T26" s="34">
        <f t="shared" si="7"/>
        <v>0</v>
      </c>
      <c r="U26" s="34">
        <f t="shared" si="7"/>
        <v>6</v>
      </c>
      <c r="V26" s="34">
        <f t="shared" si="7"/>
        <v>0</v>
      </c>
      <c r="W26" s="34">
        <f t="shared" si="7"/>
        <v>0</v>
      </c>
      <c r="X26" s="34">
        <f t="shared" si="7"/>
        <v>7</v>
      </c>
      <c r="Y26" s="34">
        <f t="shared" si="7"/>
        <v>0</v>
      </c>
      <c r="Z26" s="34">
        <f t="shared" si="7"/>
        <v>0</v>
      </c>
      <c r="AB26" s="34">
        <v>6.5</v>
      </c>
      <c r="AC26" s="22"/>
      <c r="AD26" s="23"/>
    </row>
    <row r="27" spans="1:30" ht="15" customHeight="1" thickBot="1" x14ac:dyDescent="0.3">
      <c r="A27" s="173">
        <v>7</v>
      </c>
      <c r="B27" s="170" t="s">
        <v>238</v>
      </c>
      <c r="C27" s="163" t="s">
        <v>239</v>
      </c>
      <c r="D27" s="36" t="s">
        <v>29</v>
      </c>
      <c r="E27" s="33">
        <v>1</v>
      </c>
      <c r="F27" s="8"/>
      <c r="G27" s="12"/>
      <c r="H27" s="10">
        <v>1</v>
      </c>
      <c r="I27" s="8"/>
      <c r="J27" s="12"/>
      <c r="K27" s="7"/>
      <c r="L27" s="26"/>
      <c r="M27" s="9"/>
      <c r="O27" s="33"/>
      <c r="P27" s="8"/>
      <c r="Q27" s="12"/>
      <c r="R27" s="33"/>
      <c r="S27" s="8"/>
      <c r="T27" s="12"/>
      <c r="U27" s="33"/>
      <c r="V27" s="8"/>
      <c r="W27" s="12"/>
      <c r="X27" s="33">
        <f>SUM(O27,R27,U27)</f>
        <v>0</v>
      </c>
      <c r="Y27" s="8"/>
      <c r="Z27" s="12"/>
      <c r="AB27" s="33"/>
      <c r="AC27" s="8"/>
      <c r="AD27" s="12"/>
    </row>
    <row r="28" spans="1:30" ht="15.75" thickBot="1" x14ac:dyDescent="0.3">
      <c r="A28" s="174"/>
      <c r="B28" s="171"/>
      <c r="C28" s="163"/>
      <c r="D28" s="36" t="s">
        <v>30</v>
      </c>
      <c r="E28" s="30">
        <v>2</v>
      </c>
      <c r="F28" s="11"/>
      <c r="G28" s="17"/>
      <c r="H28" s="16">
        <v>2</v>
      </c>
      <c r="I28" s="11"/>
      <c r="J28" s="17"/>
      <c r="K28" s="30"/>
      <c r="L28" s="11"/>
      <c r="M28" s="17"/>
      <c r="O28" s="30"/>
      <c r="P28" s="11"/>
      <c r="Q28" s="17"/>
      <c r="R28" s="30"/>
      <c r="S28" s="11"/>
      <c r="T28" s="17"/>
      <c r="U28" s="30">
        <v>2</v>
      </c>
      <c r="V28" s="11"/>
      <c r="W28" s="17"/>
      <c r="X28" s="33">
        <f t="shared" ref="X28:X29" si="8">SUM(O28,R28,U28)</f>
        <v>2</v>
      </c>
      <c r="Y28" s="11"/>
      <c r="Z28" s="17"/>
      <c r="AB28" s="30"/>
      <c r="AC28" s="11"/>
      <c r="AD28" s="17"/>
    </row>
    <row r="29" spans="1:30" ht="15.75" thickBot="1" x14ac:dyDescent="0.3">
      <c r="A29" s="174"/>
      <c r="B29" s="171"/>
      <c r="C29" s="163"/>
      <c r="D29" s="6" t="s">
        <v>31</v>
      </c>
      <c r="E29" s="30">
        <v>0</v>
      </c>
      <c r="F29" s="11"/>
      <c r="G29" s="17"/>
      <c r="H29" s="16">
        <v>0</v>
      </c>
      <c r="I29" s="11"/>
      <c r="J29" s="17"/>
      <c r="K29" s="30"/>
      <c r="L29" s="11"/>
      <c r="M29" s="17"/>
      <c r="O29" s="30"/>
      <c r="P29" s="11"/>
      <c r="Q29" s="17"/>
      <c r="R29" s="30"/>
      <c r="S29" s="11"/>
      <c r="T29" s="17"/>
      <c r="U29" s="30">
        <v>1</v>
      </c>
      <c r="V29" s="11"/>
      <c r="W29" s="17"/>
      <c r="X29" s="33">
        <f t="shared" si="8"/>
        <v>1</v>
      </c>
      <c r="Y29" s="11"/>
      <c r="Z29" s="17"/>
      <c r="AB29" s="30"/>
      <c r="AC29" s="11"/>
      <c r="AD29" s="17"/>
    </row>
    <row r="30" spans="1:30" ht="15.75" thickBot="1" x14ac:dyDescent="0.3">
      <c r="A30" s="175"/>
      <c r="B30" s="172"/>
      <c r="C30" s="163"/>
      <c r="D30" s="32" t="s">
        <v>8</v>
      </c>
      <c r="E30" s="34">
        <f>SUM(E27:E29)</f>
        <v>3</v>
      </c>
      <c r="F30" s="22"/>
      <c r="G30" s="23"/>
      <c r="H30" s="21">
        <f>SUM(H27:H29)</f>
        <v>3</v>
      </c>
      <c r="I30" s="22"/>
      <c r="J30" s="23"/>
      <c r="K30" s="37">
        <v>2</v>
      </c>
      <c r="L30" s="24"/>
      <c r="M30" s="25"/>
      <c r="O30" s="34">
        <f>SUM(O27:O29)</f>
        <v>0</v>
      </c>
      <c r="P30" s="34">
        <f t="shared" ref="P30:Z30" si="9">SUM(P27:P29)</f>
        <v>0</v>
      </c>
      <c r="Q30" s="34">
        <f t="shared" si="9"/>
        <v>0</v>
      </c>
      <c r="R30" s="34">
        <f t="shared" si="9"/>
        <v>0</v>
      </c>
      <c r="S30" s="34">
        <f t="shared" si="9"/>
        <v>0</v>
      </c>
      <c r="T30" s="34">
        <f t="shared" si="9"/>
        <v>0</v>
      </c>
      <c r="U30" s="34">
        <f t="shared" si="9"/>
        <v>3</v>
      </c>
      <c r="V30" s="34">
        <f t="shared" si="9"/>
        <v>0</v>
      </c>
      <c r="W30" s="34">
        <f t="shared" si="9"/>
        <v>0</v>
      </c>
      <c r="X30" s="34">
        <f t="shared" si="9"/>
        <v>3</v>
      </c>
      <c r="Y30" s="34">
        <f t="shared" si="9"/>
        <v>0</v>
      </c>
      <c r="Z30" s="34">
        <f t="shared" si="9"/>
        <v>0</v>
      </c>
      <c r="AB30" s="34">
        <v>3</v>
      </c>
      <c r="AC30" s="22"/>
      <c r="AD30" s="23"/>
    </row>
    <row r="31" spans="1:30" ht="15.75" thickBot="1" x14ac:dyDescent="0.3">
      <c r="A31" s="162">
        <v>8</v>
      </c>
      <c r="B31" s="163" t="s">
        <v>240</v>
      </c>
      <c r="C31" s="163" t="s">
        <v>241</v>
      </c>
      <c r="D31" s="36" t="s">
        <v>32</v>
      </c>
      <c r="E31" s="33">
        <v>0</v>
      </c>
      <c r="F31" s="8"/>
      <c r="G31" s="12"/>
      <c r="H31" s="10">
        <v>0</v>
      </c>
      <c r="I31" s="8"/>
      <c r="J31" s="12"/>
      <c r="K31" s="7"/>
      <c r="L31" s="26"/>
      <c r="M31" s="9"/>
      <c r="O31" s="33">
        <v>1</v>
      </c>
      <c r="P31" s="8"/>
      <c r="Q31" s="12"/>
      <c r="R31" s="33"/>
      <c r="S31" s="8"/>
      <c r="T31" s="12"/>
      <c r="U31" s="33"/>
      <c r="V31" s="8"/>
      <c r="W31" s="12"/>
      <c r="X31" s="33">
        <f>SUM(O31,R31,U31)</f>
        <v>1</v>
      </c>
      <c r="Y31" s="8"/>
      <c r="Z31" s="12"/>
      <c r="AB31" s="33"/>
      <c r="AC31" s="8"/>
      <c r="AD31" s="12"/>
    </row>
    <row r="32" spans="1:30" ht="15.75" thickBot="1" x14ac:dyDescent="0.3">
      <c r="A32" s="162"/>
      <c r="B32" s="163"/>
      <c r="C32" s="163"/>
      <c r="D32" s="36" t="s">
        <v>33</v>
      </c>
      <c r="E32" s="30">
        <v>2</v>
      </c>
      <c r="F32" s="11"/>
      <c r="G32" s="17"/>
      <c r="H32" s="16">
        <v>2</v>
      </c>
      <c r="I32" s="11"/>
      <c r="J32" s="17"/>
      <c r="K32" s="30"/>
      <c r="L32" s="11"/>
      <c r="M32" s="17"/>
      <c r="O32" s="30"/>
      <c r="P32" s="11"/>
      <c r="Q32" s="17"/>
      <c r="R32" s="30"/>
      <c r="S32" s="11"/>
      <c r="T32" s="17"/>
      <c r="U32" s="30">
        <v>2</v>
      </c>
      <c r="V32" s="11"/>
      <c r="W32" s="17"/>
      <c r="X32" s="33">
        <f t="shared" ref="X32:X34" si="10">SUM(O32,R32,U32)</f>
        <v>2</v>
      </c>
      <c r="Y32" s="11"/>
      <c r="Z32" s="17"/>
      <c r="AB32" s="30"/>
      <c r="AC32" s="11"/>
      <c r="AD32" s="17"/>
    </row>
    <row r="33" spans="1:30" ht="15.75" thickBot="1" x14ac:dyDescent="0.3">
      <c r="A33" s="162"/>
      <c r="B33" s="163"/>
      <c r="C33" s="163"/>
      <c r="D33" s="36" t="s">
        <v>34</v>
      </c>
      <c r="E33" s="30">
        <v>0</v>
      </c>
      <c r="F33" s="11"/>
      <c r="G33" s="17"/>
      <c r="H33" s="16">
        <v>0</v>
      </c>
      <c r="I33" s="11"/>
      <c r="J33" s="17"/>
      <c r="K33" s="30"/>
      <c r="L33" s="11"/>
      <c r="M33" s="17"/>
      <c r="O33" s="30"/>
      <c r="P33" s="11"/>
      <c r="Q33" s="17"/>
      <c r="R33" s="30"/>
      <c r="S33" s="11"/>
      <c r="T33" s="17"/>
      <c r="U33" s="30"/>
      <c r="V33" s="11"/>
      <c r="W33" s="17"/>
      <c r="X33" s="33">
        <f t="shared" si="10"/>
        <v>0</v>
      </c>
      <c r="Y33" s="11"/>
      <c r="Z33" s="17"/>
      <c r="AB33" s="30"/>
      <c r="AC33" s="11"/>
      <c r="AD33" s="17"/>
    </row>
    <row r="34" spans="1:30" ht="15.75" thickBot="1" x14ac:dyDescent="0.3">
      <c r="A34" s="162"/>
      <c r="B34" s="163"/>
      <c r="C34" s="163"/>
      <c r="D34" s="36" t="s">
        <v>35</v>
      </c>
      <c r="E34" s="11">
        <v>0</v>
      </c>
      <c r="F34" s="11"/>
      <c r="G34" s="17"/>
      <c r="H34" s="16">
        <v>0</v>
      </c>
      <c r="I34" s="11"/>
      <c r="J34" s="17"/>
      <c r="K34" s="16"/>
      <c r="L34" s="11"/>
      <c r="M34" s="17"/>
      <c r="N34" s="11"/>
      <c r="O34" s="11"/>
      <c r="P34" s="11"/>
      <c r="Q34" s="17"/>
      <c r="R34" s="11"/>
      <c r="S34" s="11"/>
      <c r="T34" s="17"/>
      <c r="U34" s="11"/>
      <c r="V34" s="11"/>
      <c r="W34" s="17"/>
      <c r="X34" s="33">
        <f t="shared" si="10"/>
        <v>0</v>
      </c>
      <c r="Y34" s="11"/>
      <c r="Z34" s="17"/>
      <c r="AB34" s="30"/>
      <c r="AC34" s="11"/>
      <c r="AD34" s="17"/>
    </row>
    <row r="35" spans="1:30" ht="15.75" thickBot="1" x14ac:dyDescent="0.3">
      <c r="A35" s="162"/>
      <c r="B35" s="163"/>
      <c r="C35" s="163"/>
      <c r="D35" s="47" t="s">
        <v>8</v>
      </c>
      <c r="E35" s="34">
        <f>SUM(E31:E34)</f>
        <v>2</v>
      </c>
      <c r="F35" s="22"/>
      <c r="G35" s="23"/>
      <c r="H35" s="21">
        <f>SUM(H32:H34)</f>
        <v>2</v>
      </c>
      <c r="I35" s="22"/>
      <c r="J35" s="23"/>
      <c r="K35" s="37">
        <v>1</v>
      </c>
      <c r="L35" s="24"/>
      <c r="M35" s="25"/>
      <c r="O35" s="34">
        <f>SUM(O31:O34)</f>
        <v>1</v>
      </c>
      <c r="P35" s="34">
        <f t="shared" ref="P35:Z35" si="11">SUM(P31:P34)</f>
        <v>0</v>
      </c>
      <c r="Q35" s="34">
        <f t="shared" si="11"/>
        <v>0</v>
      </c>
      <c r="R35" s="34">
        <f t="shared" si="11"/>
        <v>0</v>
      </c>
      <c r="S35" s="34">
        <f t="shared" si="11"/>
        <v>0</v>
      </c>
      <c r="T35" s="34">
        <f t="shared" si="11"/>
        <v>0</v>
      </c>
      <c r="U35" s="34">
        <f t="shared" si="11"/>
        <v>2</v>
      </c>
      <c r="V35" s="34">
        <f t="shared" si="11"/>
        <v>0</v>
      </c>
      <c r="W35" s="34">
        <f t="shared" si="11"/>
        <v>0</v>
      </c>
      <c r="X35" s="34">
        <f t="shared" si="11"/>
        <v>3</v>
      </c>
      <c r="Y35" s="34">
        <f t="shared" si="11"/>
        <v>0</v>
      </c>
      <c r="Z35" s="34">
        <f t="shared" si="11"/>
        <v>0</v>
      </c>
      <c r="AB35" s="34">
        <v>3</v>
      </c>
      <c r="AC35" s="22"/>
      <c r="AD35" s="23"/>
    </row>
    <row r="36" spans="1:30" ht="15.75" thickBot="1" x14ac:dyDescent="0.3">
      <c r="A36" s="173">
        <v>9</v>
      </c>
      <c r="B36" s="163" t="s">
        <v>242</v>
      </c>
      <c r="C36" s="184" t="s">
        <v>243</v>
      </c>
      <c r="D36" s="36" t="s">
        <v>36</v>
      </c>
      <c r="E36" s="33">
        <v>2</v>
      </c>
      <c r="F36" s="11"/>
      <c r="G36" s="9"/>
      <c r="H36" s="10">
        <v>2</v>
      </c>
      <c r="I36" s="8"/>
      <c r="J36" s="12"/>
      <c r="K36" s="10"/>
      <c r="L36" s="8"/>
      <c r="M36" s="12"/>
      <c r="O36" s="33"/>
      <c r="P36" s="11"/>
      <c r="Q36" s="9"/>
      <c r="R36" s="33">
        <v>1</v>
      </c>
      <c r="S36" s="11"/>
      <c r="T36" s="9"/>
      <c r="U36" s="33">
        <v>3</v>
      </c>
      <c r="V36" s="11"/>
      <c r="W36" s="9"/>
      <c r="X36" s="33">
        <f>SUM(O36,R36,U36)</f>
        <v>4</v>
      </c>
      <c r="Y36" s="11"/>
      <c r="Z36" s="9"/>
      <c r="AB36" s="33"/>
      <c r="AC36" s="11"/>
      <c r="AD36" s="9"/>
    </row>
    <row r="37" spans="1:30" ht="15.75" thickBot="1" x14ac:dyDescent="0.3">
      <c r="A37" s="174"/>
      <c r="B37" s="163"/>
      <c r="C37" s="185"/>
      <c r="D37" s="36" t="s">
        <v>37</v>
      </c>
      <c r="E37" s="33">
        <v>5</v>
      </c>
      <c r="F37" s="11"/>
      <c r="G37" s="17"/>
      <c r="H37" s="10">
        <v>4</v>
      </c>
      <c r="I37" s="11"/>
      <c r="J37" s="17"/>
      <c r="K37" s="10"/>
      <c r="L37" s="11"/>
      <c r="M37" s="17"/>
      <c r="O37" s="33">
        <v>1</v>
      </c>
      <c r="P37" s="11"/>
      <c r="Q37" s="17"/>
      <c r="R37" s="33">
        <v>2</v>
      </c>
      <c r="S37" s="11"/>
      <c r="T37" s="17"/>
      <c r="U37" s="33">
        <v>2</v>
      </c>
      <c r="V37" s="11"/>
      <c r="W37" s="17"/>
      <c r="X37" s="33">
        <f>SUM(O37,R37,U37)</f>
        <v>5</v>
      </c>
      <c r="Y37" s="11"/>
      <c r="Z37" s="17"/>
      <c r="AB37" s="33"/>
      <c r="AC37" s="11"/>
      <c r="AD37" s="17"/>
    </row>
    <row r="38" spans="1:30" ht="15.75" thickBot="1" x14ac:dyDescent="0.3">
      <c r="A38" s="175"/>
      <c r="B38" s="163"/>
      <c r="C38" s="186"/>
      <c r="D38" s="32" t="s">
        <v>8</v>
      </c>
      <c r="E38" s="34">
        <f>SUM(E36:E37)</f>
        <v>7</v>
      </c>
      <c r="F38" s="22"/>
      <c r="G38" s="23"/>
      <c r="H38" s="34">
        <f>SUM(H36:H37)</f>
        <v>6</v>
      </c>
      <c r="I38" s="22"/>
      <c r="J38" s="23"/>
      <c r="K38" s="37">
        <v>4</v>
      </c>
      <c r="L38" s="24"/>
      <c r="M38" s="25"/>
      <c r="O38" s="34">
        <f>SUM(O36:O37)</f>
        <v>1</v>
      </c>
      <c r="P38" s="34">
        <f t="shared" ref="P38:Z38" si="12">SUM(P36:P37)</f>
        <v>0</v>
      </c>
      <c r="Q38" s="34">
        <f t="shared" si="12"/>
        <v>0</v>
      </c>
      <c r="R38" s="34">
        <f t="shared" si="12"/>
        <v>3</v>
      </c>
      <c r="S38" s="34">
        <f t="shared" si="12"/>
        <v>0</v>
      </c>
      <c r="T38" s="34">
        <f t="shared" si="12"/>
        <v>0</v>
      </c>
      <c r="U38" s="34">
        <f t="shared" si="12"/>
        <v>5</v>
      </c>
      <c r="V38" s="34">
        <f t="shared" si="12"/>
        <v>0</v>
      </c>
      <c r="W38" s="34">
        <f t="shared" si="12"/>
        <v>0</v>
      </c>
      <c r="X38" s="34">
        <f t="shared" si="12"/>
        <v>9</v>
      </c>
      <c r="Y38" s="34">
        <f t="shared" si="12"/>
        <v>0</v>
      </c>
      <c r="Z38" s="34">
        <f t="shared" si="12"/>
        <v>0</v>
      </c>
      <c r="AB38" s="34">
        <v>9</v>
      </c>
      <c r="AC38" s="22"/>
      <c r="AD38" s="23"/>
    </row>
    <row r="39" spans="1:30" x14ac:dyDescent="0.25">
      <c r="A39" s="174">
        <v>10</v>
      </c>
      <c r="B39" s="177" t="s">
        <v>244</v>
      </c>
      <c r="C39" s="168" t="s">
        <v>245</v>
      </c>
      <c r="D39" s="36" t="s">
        <v>38</v>
      </c>
      <c r="E39" s="30">
        <v>2</v>
      </c>
      <c r="F39" s="11"/>
      <c r="G39" s="17"/>
      <c r="H39" s="16">
        <v>2</v>
      </c>
      <c r="I39" s="11"/>
      <c r="J39" s="17"/>
      <c r="K39" s="16"/>
      <c r="L39" s="11"/>
      <c r="M39" s="17"/>
      <c r="O39" s="30">
        <v>1</v>
      </c>
      <c r="P39" s="11"/>
      <c r="Q39" s="17"/>
      <c r="R39" s="30">
        <v>1</v>
      </c>
      <c r="S39" s="11"/>
      <c r="T39" s="17"/>
      <c r="U39" s="30"/>
      <c r="V39" s="11"/>
      <c r="W39" s="17"/>
      <c r="X39" s="30">
        <f>SUM(O39,R39,U39)</f>
        <v>2</v>
      </c>
      <c r="Y39" s="11"/>
      <c r="Z39" s="17"/>
      <c r="AB39" s="30"/>
      <c r="AC39" s="11"/>
      <c r="AD39" s="17"/>
    </row>
    <row r="40" spans="1:30" x14ac:dyDescent="0.25">
      <c r="A40" s="174"/>
      <c r="B40" s="171"/>
      <c r="C40" s="182"/>
      <c r="D40" s="36" t="s">
        <v>41</v>
      </c>
      <c r="E40" s="30">
        <v>1</v>
      </c>
      <c r="F40" s="11"/>
      <c r="G40" s="17"/>
      <c r="H40" s="16">
        <v>1</v>
      </c>
      <c r="I40" s="11"/>
      <c r="J40" s="17"/>
      <c r="K40" s="16"/>
      <c r="L40" s="11"/>
      <c r="M40" s="17"/>
      <c r="O40" s="30"/>
      <c r="P40" s="11"/>
      <c r="Q40" s="17"/>
      <c r="R40" s="30"/>
      <c r="S40" s="11"/>
      <c r="T40" s="17"/>
      <c r="U40" s="30">
        <v>2</v>
      </c>
      <c r="V40" s="11"/>
      <c r="W40" s="17"/>
      <c r="X40" s="30">
        <f t="shared" ref="X40:X42" si="13">SUM(O40,R40,U40)</f>
        <v>2</v>
      </c>
      <c r="Y40" s="11"/>
      <c r="Z40" s="17"/>
      <c r="AB40" s="30"/>
      <c r="AC40" s="11"/>
      <c r="AD40" s="17"/>
    </row>
    <row r="41" spans="1:30" x14ac:dyDescent="0.25">
      <c r="A41" s="174"/>
      <c r="B41" s="171"/>
      <c r="C41" s="182"/>
      <c r="D41" s="36" t="s">
        <v>39</v>
      </c>
      <c r="E41" s="40">
        <v>1</v>
      </c>
      <c r="F41" s="48"/>
      <c r="G41" s="49"/>
      <c r="H41" s="41">
        <v>1</v>
      </c>
      <c r="I41" s="48"/>
      <c r="J41" s="49"/>
      <c r="K41" s="41"/>
      <c r="L41" s="48"/>
      <c r="M41" s="49"/>
      <c r="O41" s="40">
        <v>1</v>
      </c>
      <c r="P41" s="48"/>
      <c r="Q41" s="49"/>
      <c r="R41" s="40"/>
      <c r="S41" s="48"/>
      <c r="T41" s="49"/>
      <c r="U41" s="40">
        <v>2</v>
      </c>
      <c r="V41" s="48"/>
      <c r="W41" s="49"/>
      <c r="X41" s="30">
        <f t="shared" si="13"/>
        <v>3</v>
      </c>
      <c r="Y41" s="48"/>
      <c r="Z41" s="49"/>
      <c r="AB41" s="40"/>
      <c r="AC41" s="48"/>
      <c r="AD41" s="49"/>
    </row>
    <row r="42" spans="1:30" x14ac:dyDescent="0.25">
      <c r="A42" s="174"/>
      <c r="B42" s="171"/>
      <c r="C42" s="182"/>
      <c r="D42" s="36" t="s">
        <v>40</v>
      </c>
      <c r="E42" s="40">
        <v>2</v>
      </c>
      <c r="F42" s="48"/>
      <c r="G42" s="49"/>
      <c r="H42" s="41">
        <v>2</v>
      </c>
      <c r="I42" s="48"/>
      <c r="J42" s="49"/>
      <c r="K42" s="41"/>
      <c r="L42" s="48"/>
      <c r="M42" s="49"/>
      <c r="O42" s="40"/>
      <c r="P42" s="48"/>
      <c r="Q42" s="49"/>
      <c r="R42" s="40"/>
      <c r="S42" s="48"/>
      <c r="T42" s="49"/>
      <c r="U42" s="40">
        <v>1</v>
      </c>
      <c r="V42" s="48"/>
      <c r="W42" s="49"/>
      <c r="X42" s="30">
        <f t="shared" si="13"/>
        <v>1</v>
      </c>
      <c r="Y42" s="48"/>
      <c r="Z42" s="49"/>
      <c r="AB42" s="40"/>
      <c r="AC42" s="48"/>
      <c r="AD42" s="49"/>
    </row>
    <row r="43" spans="1:30" ht="15.75" thickBot="1" x14ac:dyDescent="0.3">
      <c r="A43" s="175"/>
      <c r="B43" s="172"/>
      <c r="C43" s="183"/>
      <c r="D43" s="32" t="s">
        <v>8</v>
      </c>
      <c r="E43" s="34">
        <f>SUM(E39:E42)</f>
        <v>6</v>
      </c>
      <c r="F43" s="22"/>
      <c r="G43" s="23"/>
      <c r="H43" s="21">
        <f>SUM(H39:H42)</f>
        <v>6</v>
      </c>
      <c r="I43" s="22"/>
      <c r="J43" s="23"/>
      <c r="K43" s="37">
        <v>3</v>
      </c>
      <c r="L43" s="24"/>
      <c r="M43" s="25"/>
      <c r="O43" s="34">
        <f>SUM(O39:O42)</f>
        <v>2</v>
      </c>
      <c r="P43" s="34">
        <f t="shared" ref="P43:Z43" si="14">SUM(P39:P42)</f>
        <v>0</v>
      </c>
      <c r="Q43" s="34">
        <f t="shared" si="14"/>
        <v>0</v>
      </c>
      <c r="R43" s="34">
        <f t="shared" si="14"/>
        <v>1</v>
      </c>
      <c r="S43" s="34">
        <f t="shared" si="14"/>
        <v>0</v>
      </c>
      <c r="T43" s="34">
        <f t="shared" si="14"/>
        <v>0</v>
      </c>
      <c r="U43" s="34">
        <f t="shared" si="14"/>
        <v>5</v>
      </c>
      <c r="V43" s="34">
        <f t="shared" si="14"/>
        <v>0</v>
      </c>
      <c r="W43" s="34">
        <f t="shared" si="14"/>
        <v>0</v>
      </c>
      <c r="X43" s="34">
        <f t="shared" si="14"/>
        <v>8</v>
      </c>
      <c r="Y43" s="34">
        <f t="shared" si="14"/>
        <v>0</v>
      </c>
      <c r="Z43" s="34">
        <f t="shared" si="14"/>
        <v>0</v>
      </c>
      <c r="AB43" s="34">
        <v>8</v>
      </c>
      <c r="AC43" s="22"/>
      <c r="AD43" s="23"/>
    </row>
    <row r="44" spans="1:30" ht="15" customHeight="1" thickBot="1" x14ac:dyDescent="0.3">
      <c r="A44" s="173">
        <v>11</v>
      </c>
      <c r="B44" s="170" t="s">
        <v>246</v>
      </c>
      <c r="C44" s="163" t="s">
        <v>247</v>
      </c>
      <c r="D44" s="36" t="s">
        <v>42</v>
      </c>
      <c r="E44" s="33">
        <v>3</v>
      </c>
      <c r="F44" s="8"/>
      <c r="G44" s="12"/>
      <c r="H44" s="10">
        <v>3</v>
      </c>
      <c r="I44" s="8"/>
      <c r="J44" s="12"/>
      <c r="K44" s="7"/>
      <c r="L44" s="26"/>
      <c r="M44" s="9"/>
      <c r="O44" s="33">
        <v>1</v>
      </c>
      <c r="P44" s="8"/>
      <c r="Q44" s="12"/>
      <c r="R44" s="33">
        <v>1</v>
      </c>
      <c r="S44" s="8"/>
      <c r="T44" s="12"/>
      <c r="U44" s="33">
        <v>2</v>
      </c>
      <c r="V44" s="8"/>
      <c r="W44" s="12"/>
      <c r="X44" s="33">
        <f>SUM(O44,R44,U44)</f>
        <v>4</v>
      </c>
      <c r="Y44" s="8"/>
      <c r="Z44" s="12"/>
      <c r="AB44" s="33"/>
      <c r="AC44" s="8"/>
      <c r="AD44" s="12"/>
    </row>
    <row r="45" spans="1:30" ht="15.75" thickBot="1" x14ac:dyDescent="0.3">
      <c r="A45" s="174"/>
      <c r="B45" s="171"/>
      <c r="C45" s="163"/>
      <c r="D45" s="36" t="s">
        <v>43</v>
      </c>
      <c r="E45" s="30">
        <v>3</v>
      </c>
      <c r="F45" s="11"/>
      <c r="G45" s="17"/>
      <c r="H45" s="16">
        <v>3</v>
      </c>
      <c r="I45" s="11"/>
      <c r="J45" s="17"/>
      <c r="K45" s="30"/>
      <c r="L45" s="11"/>
      <c r="M45" s="17"/>
      <c r="O45" s="30">
        <v>1</v>
      </c>
      <c r="P45" s="11"/>
      <c r="Q45" s="17"/>
      <c r="R45" s="30">
        <v>2</v>
      </c>
      <c r="S45" s="11"/>
      <c r="T45" s="17"/>
      <c r="U45" s="30">
        <v>1</v>
      </c>
      <c r="V45" s="11"/>
      <c r="W45" s="17"/>
      <c r="X45" s="33">
        <f t="shared" ref="X45:X46" si="15">SUM(O45,R45,U45)</f>
        <v>4</v>
      </c>
      <c r="Y45" s="11"/>
      <c r="Z45" s="17"/>
      <c r="AB45" s="30"/>
      <c r="AC45" s="11"/>
      <c r="AD45" s="17"/>
    </row>
    <row r="46" spans="1:30" ht="15.75" thickBot="1" x14ac:dyDescent="0.3">
      <c r="A46" s="174"/>
      <c r="B46" s="171"/>
      <c r="C46" s="163"/>
      <c r="D46" s="6" t="s">
        <v>44</v>
      </c>
      <c r="E46" s="30">
        <v>4</v>
      </c>
      <c r="F46" s="11"/>
      <c r="G46" s="17"/>
      <c r="H46" s="16">
        <v>4</v>
      </c>
      <c r="I46" s="11"/>
      <c r="J46" s="17"/>
      <c r="K46" s="30"/>
      <c r="L46" s="11"/>
      <c r="M46" s="17"/>
      <c r="O46" s="30">
        <v>1</v>
      </c>
      <c r="P46" s="11"/>
      <c r="Q46" s="17"/>
      <c r="R46" s="30">
        <v>2</v>
      </c>
      <c r="S46" s="11"/>
      <c r="T46" s="17"/>
      <c r="U46" s="30">
        <v>1</v>
      </c>
      <c r="V46" s="11"/>
      <c r="W46" s="17"/>
      <c r="X46" s="33">
        <f t="shared" si="15"/>
        <v>4</v>
      </c>
      <c r="Y46" s="11"/>
      <c r="Z46" s="17"/>
      <c r="AB46" s="30"/>
      <c r="AC46" s="11"/>
      <c r="AD46" s="17"/>
    </row>
    <row r="47" spans="1:30" ht="15.75" thickBot="1" x14ac:dyDescent="0.3">
      <c r="A47" s="175"/>
      <c r="B47" s="172"/>
      <c r="C47" s="163"/>
      <c r="D47" s="32" t="s">
        <v>8</v>
      </c>
      <c r="E47" s="34">
        <f>SUM(E44:E46)</f>
        <v>10</v>
      </c>
      <c r="F47" s="22"/>
      <c r="G47" s="23"/>
      <c r="H47" s="21">
        <f>SUM(H44:H46)</f>
        <v>10</v>
      </c>
      <c r="I47" s="22"/>
      <c r="J47" s="23"/>
      <c r="K47" s="37">
        <v>6</v>
      </c>
      <c r="L47" s="24"/>
      <c r="M47" s="25"/>
      <c r="O47" s="34">
        <f>SUM(O44:O46)</f>
        <v>3</v>
      </c>
      <c r="P47" s="34">
        <f t="shared" ref="P47:Z47" si="16">SUM(P44:P46)</f>
        <v>0</v>
      </c>
      <c r="Q47" s="34">
        <f t="shared" si="16"/>
        <v>0</v>
      </c>
      <c r="R47" s="34">
        <f t="shared" si="16"/>
        <v>5</v>
      </c>
      <c r="S47" s="34">
        <f t="shared" si="16"/>
        <v>0</v>
      </c>
      <c r="T47" s="34">
        <f t="shared" si="16"/>
        <v>0</v>
      </c>
      <c r="U47" s="34">
        <f t="shared" si="16"/>
        <v>4</v>
      </c>
      <c r="V47" s="34">
        <f t="shared" si="16"/>
        <v>0</v>
      </c>
      <c r="W47" s="34">
        <f t="shared" si="16"/>
        <v>0</v>
      </c>
      <c r="X47" s="34">
        <f t="shared" si="16"/>
        <v>12</v>
      </c>
      <c r="Y47" s="34">
        <f t="shared" si="16"/>
        <v>0</v>
      </c>
      <c r="Z47" s="34">
        <f t="shared" si="16"/>
        <v>0</v>
      </c>
      <c r="AB47" s="34">
        <v>12</v>
      </c>
      <c r="AC47" s="22"/>
      <c r="AD47" s="23"/>
    </row>
    <row r="48" spans="1:30" x14ac:dyDescent="0.25">
      <c r="A48" s="173">
        <v>12</v>
      </c>
      <c r="B48" s="177" t="s">
        <v>248</v>
      </c>
      <c r="C48" s="167" t="s">
        <v>249</v>
      </c>
      <c r="D48" s="46" t="s">
        <v>45</v>
      </c>
      <c r="E48" s="33"/>
      <c r="F48" s="8"/>
      <c r="G48" s="12"/>
      <c r="H48" s="10"/>
      <c r="I48" s="8"/>
      <c r="J48" s="12"/>
      <c r="K48" s="13"/>
      <c r="L48" s="14"/>
      <c r="M48" s="15"/>
      <c r="O48" s="33"/>
      <c r="P48" s="8"/>
      <c r="Q48" s="12"/>
      <c r="R48" s="33"/>
      <c r="S48" s="8"/>
      <c r="T48" s="12"/>
      <c r="U48" s="33"/>
      <c r="V48" s="8"/>
      <c r="W48" s="12"/>
      <c r="X48" s="33">
        <f>SUM(O48,R48,U48)</f>
        <v>0</v>
      </c>
      <c r="Y48" s="8"/>
      <c r="Z48" s="12"/>
      <c r="AB48" s="33"/>
      <c r="AC48" s="8"/>
      <c r="AD48" s="12"/>
    </row>
    <row r="49" spans="1:30" x14ac:dyDescent="0.25">
      <c r="A49" s="174"/>
      <c r="B49" s="171"/>
      <c r="C49" s="168"/>
      <c r="D49" s="36" t="s">
        <v>46</v>
      </c>
      <c r="E49" s="30"/>
      <c r="F49" s="11"/>
      <c r="G49" s="17"/>
      <c r="H49" s="16"/>
      <c r="I49" s="11"/>
      <c r="J49" s="17"/>
      <c r="K49" s="18"/>
      <c r="L49" s="19"/>
      <c r="M49" s="20"/>
      <c r="O49" s="30"/>
      <c r="P49" s="11"/>
      <c r="Q49" s="17"/>
      <c r="R49" s="30"/>
      <c r="S49" s="11"/>
      <c r="T49" s="17"/>
      <c r="U49" s="30"/>
      <c r="V49" s="11"/>
      <c r="W49" s="17"/>
      <c r="X49" s="33">
        <f>SUM(O49,R49,U49)</f>
        <v>0</v>
      </c>
      <c r="Y49" s="11"/>
      <c r="Z49" s="17"/>
      <c r="AB49" s="30"/>
      <c r="AC49" s="11"/>
      <c r="AD49" s="17"/>
    </row>
    <row r="50" spans="1:30" ht="15.75" thickBot="1" x14ac:dyDescent="0.3">
      <c r="A50" s="175"/>
      <c r="B50" s="172"/>
      <c r="C50" s="169"/>
      <c r="D50" s="32" t="s">
        <v>8</v>
      </c>
      <c r="E50" s="34"/>
      <c r="F50" s="22"/>
      <c r="G50" s="23"/>
      <c r="H50" s="21"/>
      <c r="I50" s="22"/>
      <c r="J50" s="23"/>
      <c r="K50" s="37"/>
      <c r="L50" s="24"/>
      <c r="M50" s="25"/>
      <c r="O50" s="34">
        <f>SUM(O48:O49)</f>
        <v>0</v>
      </c>
      <c r="P50" s="34">
        <f t="shared" ref="P50:Z50" si="17">SUM(P48:P49)</f>
        <v>0</v>
      </c>
      <c r="Q50" s="34">
        <f t="shared" si="17"/>
        <v>0</v>
      </c>
      <c r="R50" s="34">
        <f t="shared" si="17"/>
        <v>0</v>
      </c>
      <c r="S50" s="34">
        <f t="shared" si="17"/>
        <v>0</v>
      </c>
      <c r="T50" s="34">
        <f t="shared" si="17"/>
        <v>0</v>
      </c>
      <c r="U50" s="34">
        <f t="shared" si="17"/>
        <v>0</v>
      </c>
      <c r="V50" s="34">
        <f t="shared" si="17"/>
        <v>0</v>
      </c>
      <c r="W50" s="34">
        <f t="shared" si="17"/>
        <v>0</v>
      </c>
      <c r="X50" s="34">
        <f t="shared" si="17"/>
        <v>0</v>
      </c>
      <c r="Y50" s="34">
        <f t="shared" si="17"/>
        <v>0</v>
      </c>
      <c r="Z50" s="34">
        <f t="shared" si="17"/>
        <v>0</v>
      </c>
      <c r="AB50" s="34">
        <v>0</v>
      </c>
      <c r="AC50" s="22"/>
      <c r="AD50" s="23"/>
    </row>
    <row r="51" spans="1:30" ht="15.75" thickBot="1" x14ac:dyDescent="0.3">
      <c r="A51" s="173">
        <v>13</v>
      </c>
      <c r="B51" s="163" t="s">
        <v>250</v>
      </c>
      <c r="C51" s="167" t="s">
        <v>251</v>
      </c>
      <c r="D51" s="36" t="s">
        <v>47</v>
      </c>
      <c r="E51" s="30">
        <v>1</v>
      </c>
      <c r="F51" s="11"/>
      <c r="G51" s="17"/>
      <c r="H51" s="16">
        <v>1</v>
      </c>
      <c r="I51" s="11"/>
      <c r="J51" s="17"/>
      <c r="K51" s="16"/>
      <c r="L51" s="11"/>
      <c r="M51" s="17"/>
      <c r="O51" s="30"/>
      <c r="P51" s="11"/>
      <c r="Q51" s="17"/>
      <c r="R51" s="30">
        <v>1</v>
      </c>
      <c r="S51" s="11"/>
      <c r="T51" s="17"/>
      <c r="U51" s="30"/>
      <c r="V51" s="11"/>
      <c r="W51" s="17"/>
      <c r="X51" s="30">
        <f>SUM(O51,R51,U51)</f>
        <v>1</v>
      </c>
      <c r="Y51" s="11"/>
      <c r="Z51" s="17"/>
      <c r="AB51" s="30"/>
      <c r="AC51" s="11"/>
      <c r="AD51" s="17"/>
    </row>
    <row r="52" spans="1:30" ht="15.75" thickBot="1" x14ac:dyDescent="0.3">
      <c r="A52" s="174"/>
      <c r="B52" s="163"/>
      <c r="C52" s="168"/>
      <c r="D52" s="36" t="s">
        <v>48</v>
      </c>
      <c r="E52" s="30">
        <v>0</v>
      </c>
      <c r="F52" s="11"/>
      <c r="G52" s="17"/>
      <c r="H52" s="16">
        <v>0</v>
      </c>
      <c r="I52" s="11"/>
      <c r="J52" s="17"/>
      <c r="K52" s="16"/>
      <c r="L52" s="11"/>
      <c r="M52" s="17"/>
      <c r="O52" s="30"/>
      <c r="P52" s="11"/>
      <c r="Q52" s="17"/>
      <c r="R52" s="30">
        <v>1</v>
      </c>
      <c r="S52" s="11"/>
      <c r="T52" s="17"/>
      <c r="U52" s="30"/>
      <c r="V52" s="11"/>
      <c r="W52" s="17"/>
      <c r="X52" s="30">
        <f t="shared" ref="X52:X57" si="18">SUM(O52,R52,U52)</f>
        <v>1</v>
      </c>
      <c r="Y52" s="11"/>
      <c r="Z52" s="17"/>
      <c r="AB52" s="30"/>
      <c r="AC52" s="11"/>
      <c r="AD52" s="17"/>
    </row>
    <row r="53" spans="1:30" ht="15.75" thickBot="1" x14ac:dyDescent="0.3">
      <c r="A53" s="174"/>
      <c r="B53" s="163"/>
      <c r="C53" s="168"/>
      <c r="D53" s="36" t="s">
        <v>49</v>
      </c>
      <c r="E53" s="40">
        <v>3</v>
      </c>
      <c r="F53" s="48"/>
      <c r="G53" s="49"/>
      <c r="H53" s="41">
        <v>3</v>
      </c>
      <c r="I53" s="48"/>
      <c r="J53" s="49"/>
      <c r="K53" s="41"/>
      <c r="L53" s="48"/>
      <c r="M53" s="49"/>
      <c r="O53" s="40"/>
      <c r="P53" s="48"/>
      <c r="Q53" s="49"/>
      <c r="R53" s="40">
        <v>2</v>
      </c>
      <c r="S53" s="48"/>
      <c r="T53" s="49"/>
      <c r="U53" s="40"/>
      <c r="V53" s="48"/>
      <c r="W53" s="49"/>
      <c r="X53" s="30">
        <f t="shared" si="18"/>
        <v>2</v>
      </c>
      <c r="Y53" s="48"/>
      <c r="Z53" s="49"/>
      <c r="AB53" s="40"/>
      <c r="AC53" s="48"/>
      <c r="AD53" s="49"/>
    </row>
    <row r="54" spans="1:30" ht="15.75" thickBot="1" x14ac:dyDescent="0.3">
      <c r="A54" s="174"/>
      <c r="B54" s="163"/>
      <c r="C54" s="168"/>
      <c r="D54" s="36" t="s">
        <v>50</v>
      </c>
      <c r="E54" s="30">
        <v>0</v>
      </c>
      <c r="F54" s="11"/>
      <c r="G54" s="17"/>
      <c r="H54" s="16">
        <v>0</v>
      </c>
      <c r="I54" s="11"/>
      <c r="J54" s="17"/>
      <c r="K54" s="16"/>
      <c r="L54" s="11"/>
      <c r="M54" s="17"/>
      <c r="O54" s="30"/>
      <c r="P54" s="11"/>
      <c r="Q54" s="17"/>
      <c r="R54" s="30"/>
      <c r="S54" s="11"/>
      <c r="T54" s="17"/>
      <c r="U54" s="30"/>
      <c r="V54" s="11"/>
      <c r="W54" s="17"/>
      <c r="X54" s="30">
        <f t="shared" si="18"/>
        <v>0</v>
      </c>
      <c r="Y54" s="11"/>
      <c r="Z54" s="17"/>
      <c r="AB54" s="30"/>
      <c r="AC54" s="11"/>
      <c r="AD54" s="17"/>
    </row>
    <row r="55" spans="1:30" ht="15.75" thickBot="1" x14ac:dyDescent="0.3">
      <c r="A55" s="174"/>
      <c r="B55" s="163"/>
      <c r="C55" s="168"/>
      <c r="D55" s="36" t="s">
        <v>51</v>
      </c>
      <c r="E55" s="30">
        <v>0</v>
      </c>
      <c r="F55" s="11"/>
      <c r="G55" s="17"/>
      <c r="H55" s="16">
        <v>0</v>
      </c>
      <c r="I55" s="11"/>
      <c r="J55" s="17"/>
      <c r="K55" s="16"/>
      <c r="L55" s="11"/>
      <c r="M55" s="17"/>
      <c r="O55" s="30"/>
      <c r="P55" s="11"/>
      <c r="Q55" s="17"/>
      <c r="R55" s="30"/>
      <c r="S55" s="11"/>
      <c r="T55" s="17"/>
      <c r="U55" s="30"/>
      <c r="V55" s="11"/>
      <c r="W55" s="17"/>
      <c r="X55" s="30">
        <f t="shared" si="18"/>
        <v>0</v>
      </c>
      <c r="Y55" s="11"/>
      <c r="Z55" s="17"/>
      <c r="AB55" s="30"/>
      <c r="AC55" s="11"/>
      <c r="AD55" s="17"/>
    </row>
    <row r="56" spans="1:30" ht="15.75" thickBot="1" x14ac:dyDescent="0.3">
      <c r="A56" s="174"/>
      <c r="B56" s="163"/>
      <c r="C56" s="168"/>
      <c r="D56" s="36" t="s">
        <v>52</v>
      </c>
      <c r="E56" s="40">
        <v>0</v>
      </c>
      <c r="F56" s="48"/>
      <c r="G56" s="49"/>
      <c r="H56" s="41">
        <v>0</v>
      </c>
      <c r="I56" s="48"/>
      <c r="J56" s="49"/>
      <c r="K56" s="41"/>
      <c r="L56" s="48"/>
      <c r="M56" s="49"/>
      <c r="O56" s="40"/>
      <c r="P56" s="48"/>
      <c r="Q56" s="49"/>
      <c r="R56" s="40"/>
      <c r="S56" s="48"/>
      <c r="T56" s="49"/>
      <c r="U56" s="40"/>
      <c r="V56" s="48"/>
      <c r="W56" s="49"/>
      <c r="X56" s="30">
        <f t="shared" si="18"/>
        <v>0</v>
      </c>
      <c r="Y56" s="48"/>
      <c r="Z56" s="49"/>
      <c r="AB56" s="40"/>
      <c r="AC56" s="48"/>
      <c r="AD56" s="49"/>
    </row>
    <row r="57" spans="1:30" ht="15.75" thickBot="1" x14ac:dyDescent="0.3">
      <c r="A57" s="174"/>
      <c r="B57" s="163"/>
      <c r="C57" s="168"/>
      <c r="D57" s="36" t="s">
        <v>53</v>
      </c>
      <c r="E57" s="40">
        <v>2</v>
      </c>
      <c r="F57" s="48"/>
      <c r="G57" s="49"/>
      <c r="H57" s="41">
        <v>1</v>
      </c>
      <c r="I57" s="48"/>
      <c r="J57" s="49"/>
      <c r="K57" s="41"/>
      <c r="L57" s="48"/>
      <c r="M57" s="49"/>
      <c r="O57" s="40"/>
      <c r="P57" s="48"/>
      <c r="Q57" s="49"/>
      <c r="R57" s="40">
        <v>3</v>
      </c>
      <c r="S57" s="48"/>
      <c r="T57" s="49"/>
      <c r="U57" s="40"/>
      <c r="V57" s="48"/>
      <c r="W57" s="49"/>
      <c r="X57" s="30">
        <f t="shared" si="18"/>
        <v>3</v>
      </c>
      <c r="Y57" s="48"/>
      <c r="Z57" s="49"/>
      <c r="AB57" s="40"/>
      <c r="AC57" s="48"/>
      <c r="AD57" s="49"/>
    </row>
    <row r="58" spans="1:30" ht="15.75" thickBot="1" x14ac:dyDescent="0.3">
      <c r="A58" s="175"/>
      <c r="B58" s="163"/>
      <c r="C58" s="169"/>
      <c r="D58" s="32" t="s">
        <v>8</v>
      </c>
      <c r="E58" s="34">
        <f>SUM(E51:E57)</f>
        <v>6</v>
      </c>
      <c r="F58" s="22"/>
      <c r="G58" s="23"/>
      <c r="H58" s="21">
        <f>SUM(H51:H57)</f>
        <v>5</v>
      </c>
      <c r="I58" s="22"/>
      <c r="J58" s="23"/>
      <c r="K58" s="37">
        <v>3</v>
      </c>
      <c r="L58" s="24"/>
      <c r="M58" s="25"/>
      <c r="O58" s="34">
        <f>SUM(O51:O57)</f>
        <v>0</v>
      </c>
      <c r="P58" s="34">
        <f t="shared" ref="P58:Z58" si="19">SUM(P51:P57)</f>
        <v>0</v>
      </c>
      <c r="Q58" s="34">
        <f t="shared" si="19"/>
        <v>0</v>
      </c>
      <c r="R58" s="34">
        <f t="shared" si="19"/>
        <v>7</v>
      </c>
      <c r="S58" s="34">
        <f t="shared" si="19"/>
        <v>0</v>
      </c>
      <c r="T58" s="34">
        <f t="shared" si="19"/>
        <v>0</v>
      </c>
      <c r="U58" s="34">
        <f t="shared" si="19"/>
        <v>0</v>
      </c>
      <c r="V58" s="34">
        <f t="shared" si="19"/>
        <v>0</v>
      </c>
      <c r="W58" s="34">
        <f t="shared" si="19"/>
        <v>0</v>
      </c>
      <c r="X58" s="34">
        <f t="shared" si="19"/>
        <v>7</v>
      </c>
      <c r="Y58" s="34">
        <f t="shared" si="19"/>
        <v>0</v>
      </c>
      <c r="Z58" s="34">
        <f t="shared" si="19"/>
        <v>0</v>
      </c>
      <c r="AB58" s="34">
        <v>6.5</v>
      </c>
      <c r="AC58" s="22"/>
      <c r="AD58" s="23"/>
    </row>
    <row r="59" spans="1:30" ht="15" customHeight="1" thickBot="1" x14ac:dyDescent="0.3">
      <c r="A59" s="173">
        <v>14</v>
      </c>
      <c r="B59" s="170" t="s">
        <v>254</v>
      </c>
      <c r="C59" s="163" t="s">
        <v>253</v>
      </c>
      <c r="D59" s="36" t="s">
        <v>54</v>
      </c>
      <c r="E59" s="33">
        <v>2</v>
      </c>
      <c r="F59" s="8"/>
      <c r="G59" s="12"/>
      <c r="H59" s="10">
        <v>2</v>
      </c>
      <c r="I59" s="8"/>
      <c r="J59" s="12"/>
      <c r="K59" s="7"/>
      <c r="L59" s="26"/>
      <c r="M59" s="9"/>
      <c r="O59" s="33"/>
      <c r="P59" s="8"/>
      <c r="Q59" s="12"/>
      <c r="R59" s="33">
        <v>1</v>
      </c>
      <c r="S59" s="8"/>
      <c r="T59" s="12"/>
      <c r="U59" s="33">
        <v>2</v>
      </c>
      <c r="V59" s="8"/>
      <c r="W59" s="12"/>
      <c r="X59" s="33">
        <f>SUM(O59,R59,U59)</f>
        <v>3</v>
      </c>
      <c r="Y59" s="8"/>
      <c r="Z59" s="12"/>
      <c r="AB59" s="33"/>
      <c r="AC59" s="8"/>
      <c r="AD59" s="12"/>
    </row>
    <row r="60" spans="1:30" ht="15.75" thickBot="1" x14ac:dyDescent="0.3">
      <c r="A60" s="174"/>
      <c r="B60" s="171"/>
      <c r="C60" s="163"/>
      <c r="D60" s="36" t="s">
        <v>55</v>
      </c>
      <c r="E60" s="30">
        <v>2</v>
      </c>
      <c r="F60" s="11"/>
      <c r="G60" s="17"/>
      <c r="H60" s="16">
        <v>2</v>
      </c>
      <c r="I60" s="11"/>
      <c r="J60" s="17"/>
      <c r="K60" s="30"/>
      <c r="L60" s="11"/>
      <c r="M60" s="17"/>
      <c r="O60" s="30"/>
      <c r="P60" s="11"/>
      <c r="Q60" s="17"/>
      <c r="R60" s="30">
        <v>2</v>
      </c>
      <c r="S60" s="11"/>
      <c r="T60" s="17"/>
      <c r="U60" s="30">
        <v>2</v>
      </c>
      <c r="V60" s="11"/>
      <c r="W60" s="17"/>
      <c r="X60" s="33">
        <f t="shared" ref="X60:X61" si="20">SUM(O60,R60,U60)</f>
        <v>4</v>
      </c>
      <c r="Y60" s="11"/>
      <c r="Z60" s="17"/>
      <c r="AB60" s="30"/>
      <c r="AC60" s="11"/>
      <c r="AD60" s="17"/>
    </row>
    <row r="61" spans="1:30" ht="15.75" thickBot="1" x14ac:dyDescent="0.3">
      <c r="A61" s="174"/>
      <c r="B61" s="171"/>
      <c r="C61" s="163"/>
      <c r="D61" s="6" t="s">
        <v>56</v>
      </c>
      <c r="E61" s="30">
        <v>2</v>
      </c>
      <c r="F61" s="11"/>
      <c r="G61" s="17"/>
      <c r="H61" s="16">
        <v>1</v>
      </c>
      <c r="I61" s="11"/>
      <c r="J61" s="17"/>
      <c r="K61" s="30"/>
      <c r="L61" s="11"/>
      <c r="M61" s="17"/>
      <c r="O61" s="30"/>
      <c r="P61" s="11"/>
      <c r="Q61" s="17"/>
      <c r="R61" s="30"/>
      <c r="S61" s="11"/>
      <c r="T61" s="17"/>
      <c r="U61" s="30">
        <v>2</v>
      </c>
      <c r="V61" s="11"/>
      <c r="W61" s="17"/>
      <c r="X61" s="33">
        <f t="shared" si="20"/>
        <v>2</v>
      </c>
      <c r="Y61" s="11"/>
      <c r="Z61" s="17"/>
      <c r="AB61" s="30"/>
      <c r="AC61" s="11"/>
      <c r="AD61" s="17"/>
    </row>
    <row r="62" spans="1:30" ht="15.75" thickBot="1" x14ac:dyDescent="0.3">
      <c r="A62" s="175"/>
      <c r="B62" s="172"/>
      <c r="C62" s="163"/>
      <c r="D62" s="32" t="s">
        <v>8</v>
      </c>
      <c r="E62" s="34">
        <f>SUM(E59:E61)</f>
        <v>6</v>
      </c>
      <c r="F62" s="22"/>
      <c r="G62" s="23"/>
      <c r="H62" s="21">
        <f>SUM(H59:H61)</f>
        <v>5</v>
      </c>
      <c r="I62" s="22"/>
      <c r="J62" s="23"/>
      <c r="K62" s="37">
        <v>4</v>
      </c>
      <c r="L62" s="24"/>
      <c r="M62" s="25"/>
      <c r="O62" s="34">
        <f>SUM(O59:O61)</f>
        <v>0</v>
      </c>
      <c r="P62" s="34">
        <f t="shared" ref="P62:Z62" si="21">SUM(P59:P61)</f>
        <v>0</v>
      </c>
      <c r="Q62" s="34">
        <f t="shared" si="21"/>
        <v>0</v>
      </c>
      <c r="R62" s="34">
        <f t="shared" si="21"/>
        <v>3</v>
      </c>
      <c r="S62" s="34">
        <f t="shared" si="21"/>
        <v>0</v>
      </c>
      <c r="T62" s="34">
        <f t="shared" si="21"/>
        <v>0</v>
      </c>
      <c r="U62" s="34">
        <f t="shared" si="21"/>
        <v>6</v>
      </c>
      <c r="V62" s="34">
        <f t="shared" si="21"/>
        <v>0</v>
      </c>
      <c r="W62" s="34">
        <f t="shared" si="21"/>
        <v>0</v>
      </c>
      <c r="X62" s="34">
        <f t="shared" si="21"/>
        <v>9</v>
      </c>
      <c r="Y62" s="34">
        <f t="shared" si="21"/>
        <v>0</v>
      </c>
      <c r="Z62" s="34">
        <f t="shared" si="21"/>
        <v>0</v>
      </c>
      <c r="AB62" s="34">
        <v>9</v>
      </c>
      <c r="AC62" s="22"/>
      <c r="AD62" s="23"/>
    </row>
    <row r="63" spans="1:30" x14ac:dyDescent="0.25">
      <c r="A63" s="173">
        <v>15</v>
      </c>
      <c r="B63" s="170" t="s">
        <v>255</v>
      </c>
      <c r="C63" s="178" t="s">
        <v>256</v>
      </c>
      <c r="D63" s="36" t="s">
        <v>57</v>
      </c>
      <c r="E63" s="33">
        <v>1</v>
      </c>
      <c r="F63" s="8"/>
      <c r="G63" s="12"/>
      <c r="H63" s="10">
        <v>1</v>
      </c>
      <c r="I63" s="8"/>
      <c r="J63" s="12"/>
      <c r="K63" s="7"/>
      <c r="L63" s="26"/>
      <c r="M63" s="9"/>
      <c r="O63" s="33"/>
      <c r="P63" s="8"/>
      <c r="Q63" s="12"/>
      <c r="R63" s="33"/>
      <c r="S63" s="8"/>
      <c r="T63" s="12"/>
      <c r="U63" s="33">
        <v>1</v>
      </c>
      <c r="V63" s="8"/>
      <c r="W63" s="12"/>
      <c r="X63" s="33">
        <f>SUM(O63,R63,U63)</f>
        <v>1</v>
      </c>
      <c r="Y63" s="8"/>
      <c r="Z63" s="12"/>
      <c r="AB63" s="33"/>
      <c r="AC63" s="8"/>
      <c r="AD63" s="12"/>
    </row>
    <row r="64" spans="1:30" x14ac:dyDescent="0.25">
      <c r="A64" s="174"/>
      <c r="B64" s="171"/>
      <c r="C64" s="165"/>
      <c r="D64" s="36" t="s">
        <v>58</v>
      </c>
      <c r="E64" s="30">
        <v>1</v>
      </c>
      <c r="F64" s="11"/>
      <c r="G64" s="17"/>
      <c r="H64" s="16">
        <v>1</v>
      </c>
      <c r="I64" s="11"/>
      <c r="J64" s="17"/>
      <c r="K64" s="30"/>
      <c r="L64" s="11"/>
      <c r="M64" s="17"/>
      <c r="O64" s="30">
        <v>1</v>
      </c>
      <c r="P64" s="11"/>
      <c r="Q64" s="17"/>
      <c r="R64" s="30"/>
      <c r="S64" s="11"/>
      <c r="T64" s="17"/>
      <c r="U64" s="30">
        <v>1</v>
      </c>
      <c r="V64" s="11"/>
      <c r="W64" s="17"/>
      <c r="X64" s="33">
        <f t="shared" ref="X64:X67" si="22">SUM(O64,R64,U64)</f>
        <v>2</v>
      </c>
      <c r="Y64" s="11"/>
      <c r="Z64" s="17"/>
      <c r="AB64" s="30"/>
      <c r="AC64" s="11"/>
      <c r="AD64" s="17"/>
    </row>
    <row r="65" spans="1:30" x14ac:dyDescent="0.25">
      <c r="A65" s="174"/>
      <c r="B65" s="171"/>
      <c r="C65" s="165"/>
      <c r="D65" s="36" t="s">
        <v>59</v>
      </c>
      <c r="E65" s="30">
        <v>2</v>
      </c>
      <c r="F65" s="11"/>
      <c r="G65" s="17"/>
      <c r="H65" s="16">
        <v>2</v>
      </c>
      <c r="I65" s="11"/>
      <c r="J65" s="17"/>
      <c r="K65" s="30"/>
      <c r="L65" s="11"/>
      <c r="M65" s="17"/>
      <c r="O65" s="30">
        <v>2</v>
      </c>
      <c r="P65" s="11"/>
      <c r="Q65" s="17"/>
      <c r="R65" s="30"/>
      <c r="S65" s="11"/>
      <c r="T65" s="17"/>
      <c r="U65" s="30"/>
      <c r="V65" s="11"/>
      <c r="W65" s="17"/>
      <c r="X65" s="33">
        <f t="shared" si="22"/>
        <v>2</v>
      </c>
      <c r="Y65" s="11"/>
      <c r="Z65" s="17"/>
      <c r="AB65" s="30"/>
      <c r="AC65" s="11"/>
      <c r="AD65" s="17"/>
    </row>
    <row r="66" spans="1:30" x14ac:dyDescent="0.25">
      <c r="A66" s="174"/>
      <c r="B66" s="171"/>
      <c r="C66" s="165"/>
      <c r="D66" s="36" t="s">
        <v>60</v>
      </c>
      <c r="E66" s="40">
        <v>1</v>
      </c>
      <c r="F66" s="48"/>
      <c r="G66" s="49"/>
      <c r="H66" s="41">
        <v>1</v>
      </c>
      <c r="I66" s="48"/>
      <c r="J66" s="49"/>
      <c r="K66" s="41"/>
      <c r="L66" s="48"/>
      <c r="M66" s="49"/>
      <c r="O66" s="40"/>
      <c r="P66" s="48"/>
      <c r="Q66" s="49"/>
      <c r="R66" s="40">
        <v>1</v>
      </c>
      <c r="S66" s="48"/>
      <c r="T66" s="49"/>
      <c r="U66" s="40"/>
      <c r="V66" s="48"/>
      <c r="W66" s="49"/>
      <c r="X66" s="33">
        <f t="shared" si="22"/>
        <v>1</v>
      </c>
      <c r="Y66" s="48"/>
      <c r="Z66" s="49"/>
      <c r="AB66" s="40"/>
      <c r="AC66" s="48"/>
      <c r="AD66" s="49"/>
    </row>
    <row r="67" spans="1:30" x14ac:dyDescent="0.25">
      <c r="A67" s="174"/>
      <c r="B67" s="171"/>
      <c r="C67" s="165"/>
      <c r="D67" s="36" t="s">
        <v>61</v>
      </c>
      <c r="E67" s="40">
        <v>0</v>
      </c>
      <c r="F67" s="48"/>
      <c r="G67" s="49"/>
      <c r="H67" s="41">
        <v>0</v>
      </c>
      <c r="I67" s="48"/>
      <c r="J67" s="49"/>
      <c r="K67" s="41"/>
      <c r="L67" s="48"/>
      <c r="M67" s="49"/>
      <c r="O67" s="40"/>
      <c r="P67" s="48"/>
      <c r="Q67" s="49"/>
      <c r="R67" s="40"/>
      <c r="S67" s="48"/>
      <c r="T67" s="49"/>
      <c r="U67" s="40"/>
      <c r="V67" s="48"/>
      <c r="W67" s="49"/>
      <c r="X67" s="33">
        <f t="shared" si="22"/>
        <v>0</v>
      </c>
      <c r="Y67" s="48"/>
      <c r="Z67" s="49"/>
      <c r="AB67" s="40"/>
      <c r="AC67" s="48"/>
      <c r="AD67" s="49"/>
    </row>
    <row r="68" spans="1:30" ht="15.75" thickBot="1" x14ac:dyDescent="0.3">
      <c r="A68" s="175"/>
      <c r="B68" s="172"/>
      <c r="C68" s="166"/>
      <c r="D68" s="32" t="s">
        <v>8</v>
      </c>
      <c r="E68" s="34">
        <f>SUM(E63:E67)</f>
        <v>5</v>
      </c>
      <c r="F68" s="22"/>
      <c r="G68" s="23"/>
      <c r="H68" s="21">
        <f>SUM(H63:H67)</f>
        <v>5</v>
      </c>
      <c r="I68" s="22"/>
      <c r="J68" s="23"/>
      <c r="K68" s="37">
        <v>3</v>
      </c>
      <c r="L68" s="24"/>
      <c r="M68" s="25"/>
      <c r="O68" s="34">
        <f>SUM(O63:O67)</f>
        <v>3</v>
      </c>
      <c r="P68" s="34">
        <f t="shared" ref="P68:Z68" si="23">SUM(P63:P67)</f>
        <v>0</v>
      </c>
      <c r="Q68" s="34">
        <f t="shared" si="23"/>
        <v>0</v>
      </c>
      <c r="R68" s="34">
        <f t="shared" si="23"/>
        <v>1</v>
      </c>
      <c r="S68" s="34">
        <f t="shared" si="23"/>
        <v>0</v>
      </c>
      <c r="T68" s="34">
        <f t="shared" si="23"/>
        <v>0</v>
      </c>
      <c r="U68" s="34">
        <f t="shared" si="23"/>
        <v>2</v>
      </c>
      <c r="V68" s="34">
        <f t="shared" si="23"/>
        <v>0</v>
      </c>
      <c r="W68" s="34">
        <f t="shared" si="23"/>
        <v>0</v>
      </c>
      <c r="X68" s="34">
        <f t="shared" si="23"/>
        <v>6</v>
      </c>
      <c r="Y68" s="34">
        <f t="shared" si="23"/>
        <v>0</v>
      </c>
      <c r="Z68" s="34">
        <f t="shared" si="23"/>
        <v>0</v>
      </c>
      <c r="AB68" s="34">
        <v>5.5</v>
      </c>
      <c r="AC68" s="22"/>
      <c r="AD68" s="23"/>
    </row>
    <row r="69" spans="1:30" ht="20.25" customHeight="1" thickBot="1" x14ac:dyDescent="0.3">
      <c r="A69" s="162">
        <v>16</v>
      </c>
      <c r="B69" s="163" t="s">
        <v>258</v>
      </c>
      <c r="C69" s="163" t="s">
        <v>257</v>
      </c>
      <c r="D69" s="36" t="s">
        <v>62</v>
      </c>
      <c r="E69" s="33"/>
      <c r="F69" s="8"/>
      <c r="G69" s="12"/>
      <c r="H69" s="10"/>
      <c r="I69" s="8"/>
      <c r="J69" s="12"/>
      <c r="K69" s="7"/>
      <c r="L69" s="26"/>
      <c r="M69" s="9"/>
      <c r="O69" s="33"/>
      <c r="P69" s="8"/>
      <c r="Q69" s="12"/>
      <c r="R69" s="33">
        <v>1</v>
      </c>
      <c r="S69" s="8"/>
      <c r="T69" s="12"/>
      <c r="U69" s="33"/>
      <c r="V69" s="8"/>
      <c r="W69" s="12"/>
      <c r="X69" s="33">
        <f>SUM(O69,R69,U69)</f>
        <v>1</v>
      </c>
      <c r="Y69" s="8"/>
      <c r="Z69" s="12"/>
      <c r="AB69" s="33"/>
      <c r="AC69" s="8"/>
      <c r="AD69" s="12"/>
    </row>
    <row r="70" spans="1:30" ht="18.75" customHeight="1" thickBot="1" x14ac:dyDescent="0.3">
      <c r="A70" s="162"/>
      <c r="B70" s="163"/>
      <c r="C70" s="163"/>
      <c r="D70" s="47" t="s">
        <v>8</v>
      </c>
      <c r="E70" s="34"/>
      <c r="F70" s="22"/>
      <c r="G70" s="23"/>
      <c r="H70" s="21"/>
      <c r="I70" s="22"/>
      <c r="J70" s="23"/>
      <c r="K70" s="37">
        <v>0</v>
      </c>
      <c r="L70" s="24"/>
      <c r="M70" s="25"/>
      <c r="O70" s="34">
        <f>SUM(O69)</f>
        <v>0</v>
      </c>
      <c r="P70" s="34">
        <f t="shared" ref="P70:Z70" si="24">SUM(P69)</f>
        <v>0</v>
      </c>
      <c r="Q70" s="34">
        <f t="shared" si="24"/>
        <v>0</v>
      </c>
      <c r="R70" s="34">
        <f t="shared" si="24"/>
        <v>1</v>
      </c>
      <c r="S70" s="34">
        <f t="shared" si="24"/>
        <v>0</v>
      </c>
      <c r="T70" s="34">
        <f t="shared" si="24"/>
        <v>0</v>
      </c>
      <c r="U70" s="34">
        <f t="shared" si="24"/>
        <v>0</v>
      </c>
      <c r="V70" s="34">
        <f t="shared" si="24"/>
        <v>0</v>
      </c>
      <c r="W70" s="34">
        <f t="shared" si="24"/>
        <v>0</v>
      </c>
      <c r="X70" s="34">
        <f t="shared" si="24"/>
        <v>1</v>
      </c>
      <c r="Y70" s="34">
        <f t="shared" si="24"/>
        <v>0</v>
      </c>
      <c r="Z70" s="34">
        <f t="shared" si="24"/>
        <v>0</v>
      </c>
      <c r="AB70" s="34">
        <v>1</v>
      </c>
      <c r="AC70" s="22"/>
      <c r="AD70" s="23"/>
    </row>
    <row r="71" spans="1:30" ht="15" customHeight="1" x14ac:dyDescent="0.25">
      <c r="A71" s="173">
        <v>17</v>
      </c>
      <c r="B71" s="177" t="s">
        <v>259</v>
      </c>
      <c r="C71" s="167" t="s">
        <v>260</v>
      </c>
      <c r="D71" s="36" t="s">
        <v>63</v>
      </c>
      <c r="E71" s="33">
        <v>1</v>
      </c>
      <c r="F71" s="8"/>
      <c r="G71" s="12"/>
      <c r="H71" s="10">
        <v>1</v>
      </c>
      <c r="I71" s="8"/>
      <c r="J71" s="12"/>
      <c r="K71" s="13"/>
      <c r="L71" s="14"/>
      <c r="M71" s="15"/>
      <c r="O71" s="33">
        <v>1</v>
      </c>
      <c r="P71" s="8"/>
      <c r="Q71" s="12"/>
      <c r="R71" s="33"/>
      <c r="S71" s="8"/>
      <c r="T71" s="12"/>
      <c r="U71" s="33"/>
      <c r="V71" s="8"/>
      <c r="W71" s="12"/>
      <c r="X71" s="33">
        <f>SUM(O71,R71,U71)</f>
        <v>1</v>
      </c>
      <c r="Y71" s="8"/>
      <c r="Z71" s="12"/>
      <c r="AB71" s="33"/>
      <c r="AC71" s="8"/>
      <c r="AD71" s="12"/>
    </row>
    <row r="72" spans="1:30" x14ac:dyDescent="0.25">
      <c r="A72" s="174"/>
      <c r="B72" s="171"/>
      <c r="C72" s="168"/>
      <c r="D72" s="50" t="s">
        <v>64</v>
      </c>
      <c r="E72" s="30">
        <v>0</v>
      </c>
      <c r="F72" s="11"/>
      <c r="G72" s="17"/>
      <c r="H72" s="16">
        <v>0</v>
      </c>
      <c r="I72" s="11"/>
      <c r="J72" s="17"/>
      <c r="K72" s="18"/>
      <c r="L72" s="19"/>
      <c r="M72" s="20"/>
      <c r="O72" s="30"/>
      <c r="P72" s="11"/>
      <c r="Q72" s="17"/>
      <c r="R72" s="30"/>
      <c r="S72" s="11"/>
      <c r="T72" s="17"/>
      <c r="U72" s="30"/>
      <c r="V72" s="11"/>
      <c r="W72" s="17"/>
      <c r="X72" s="33">
        <f>SUM(O72,R72,U72)</f>
        <v>0</v>
      </c>
      <c r="Y72" s="11"/>
      <c r="Z72" s="17"/>
      <c r="AB72" s="30"/>
      <c r="AC72" s="11"/>
      <c r="AD72" s="17"/>
    </row>
    <row r="73" spans="1:30" ht="15.75" thickBot="1" x14ac:dyDescent="0.3">
      <c r="A73" s="175"/>
      <c r="B73" s="172"/>
      <c r="C73" s="169"/>
      <c r="D73" s="32" t="s">
        <v>8</v>
      </c>
      <c r="E73" s="34">
        <f>SUM(E71:E72)</f>
        <v>1</v>
      </c>
      <c r="F73" s="22"/>
      <c r="G73" s="23"/>
      <c r="H73" s="21">
        <f>SUM(H71:H72)</f>
        <v>1</v>
      </c>
      <c r="I73" s="22"/>
      <c r="J73" s="23"/>
      <c r="K73" s="37">
        <v>1</v>
      </c>
      <c r="L73" s="24"/>
      <c r="M73" s="25"/>
      <c r="O73" s="34">
        <f>SUM(O71:O72)</f>
        <v>1</v>
      </c>
      <c r="P73" s="34">
        <f t="shared" ref="P73:Z73" si="25">SUM(P71:P72)</f>
        <v>0</v>
      </c>
      <c r="Q73" s="34">
        <f t="shared" si="25"/>
        <v>0</v>
      </c>
      <c r="R73" s="34">
        <f t="shared" si="25"/>
        <v>0</v>
      </c>
      <c r="S73" s="34">
        <f t="shared" si="25"/>
        <v>0</v>
      </c>
      <c r="T73" s="34">
        <f t="shared" si="25"/>
        <v>0</v>
      </c>
      <c r="U73" s="34">
        <f t="shared" si="25"/>
        <v>0</v>
      </c>
      <c r="V73" s="34">
        <f t="shared" si="25"/>
        <v>0</v>
      </c>
      <c r="W73" s="34">
        <f t="shared" si="25"/>
        <v>0</v>
      </c>
      <c r="X73" s="34">
        <f t="shared" si="25"/>
        <v>1</v>
      </c>
      <c r="Y73" s="34">
        <f t="shared" si="25"/>
        <v>0</v>
      </c>
      <c r="Z73" s="34">
        <f t="shared" si="25"/>
        <v>0</v>
      </c>
      <c r="AB73" s="34">
        <v>1</v>
      </c>
      <c r="AC73" s="22"/>
      <c r="AD73" s="23"/>
    </row>
    <row r="74" spans="1:30" ht="15.75" thickBot="1" x14ac:dyDescent="0.3">
      <c r="A74" s="173">
        <v>18</v>
      </c>
      <c r="B74" s="163" t="s">
        <v>261</v>
      </c>
      <c r="C74" s="167" t="s">
        <v>262</v>
      </c>
      <c r="D74" s="36" t="s">
        <v>65</v>
      </c>
      <c r="E74" s="30">
        <v>2</v>
      </c>
      <c r="F74" s="11"/>
      <c r="G74" s="17"/>
      <c r="H74" s="16">
        <v>2</v>
      </c>
      <c r="I74" s="11"/>
      <c r="J74" s="17"/>
      <c r="K74" s="16"/>
      <c r="L74" s="11"/>
      <c r="M74" s="17"/>
      <c r="O74" s="30">
        <v>1</v>
      </c>
      <c r="P74" s="11"/>
      <c r="Q74" s="17"/>
      <c r="R74" s="30">
        <v>1</v>
      </c>
      <c r="S74" s="11"/>
      <c r="T74" s="17"/>
      <c r="U74" s="30">
        <v>1</v>
      </c>
      <c r="V74" s="11"/>
      <c r="W74" s="17"/>
      <c r="X74" s="30">
        <f>SUM(O74,R74,U74)</f>
        <v>3</v>
      </c>
      <c r="Y74" s="11"/>
      <c r="Z74" s="17"/>
      <c r="AB74" s="30"/>
      <c r="AC74" s="11"/>
      <c r="AD74" s="17"/>
    </row>
    <row r="75" spans="1:30" ht="15.75" thickBot="1" x14ac:dyDescent="0.3">
      <c r="A75" s="174"/>
      <c r="B75" s="163"/>
      <c r="C75" s="168"/>
      <c r="D75" s="36" t="s">
        <v>66</v>
      </c>
      <c r="E75" s="30">
        <v>2</v>
      </c>
      <c r="F75" s="11"/>
      <c r="G75" s="17"/>
      <c r="H75" s="16">
        <v>2</v>
      </c>
      <c r="I75" s="11"/>
      <c r="J75" s="17"/>
      <c r="K75" s="16"/>
      <c r="L75" s="11"/>
      <c r="M75" s="17"/>
      <c r="O75" s="30"/>
      <c r="P75" s="11"/>
      <c r="Q75" s="17"/>
      <c r="R75" s="30"/>
      <c r="S75" s="11"/>
      <c r="T75" s="17"/>
      <c r="U75" s="30">
        <v>2</v>
      </c>
      <c r="V75" s="11"/>
      <c r="W75" s="17"/>
      <c r="X75" s="30">
        <f>SUM(O75,R75,U75)</f>
        <v>2</v>
      </c>
      <c r="Y75" s="11"/>
      <c r="Z75" s="17"/>
      <c r="AB75" s="30"/>
      <c r="AC75" s="11"/>
      <c r="AD75" s="17"/>
    </row>
    <row r="76" spans="1:30" ht="15.75" thickBot="1" x14ac:dyDescent="0.3">
      <c r="A76" s="175"/>
      <c r="B76" s="163"/>
      <c r="C76" s="169"/>
      <c r="D76" s="32" t="s">
        <v>8</v>
      </c>
      <c r="E76" s="34">
        <f>SUM(E74:E75)</f>
        <v>4</v>
      </c>
      <c r="F76" s="22"/>
      <c r="G76" s="23"/>
      <c r="H76" s="21">
        <v>4</v>
      </c>
      <c r="I76" s="22"/>
      <c r="J76" s="23"/>
      <c r="K76" s="37">
        <v>2</v>
      </c>
      <c r="L76" s="24"/>
      <c r="M76" s="25"/>
      <c r="O76" s="34">
        <f>SUM(O74:O75)</f>
        <v>1</v>
      </c>
      <c r="P76" s="34">
        <f t="shared" ref="P76:Y76" si="26">SUM(P74:P75)</f>
        <v>0</v>
      </c>
      <c r="Q76" s="34">
        <f t="shared" si="26"/>
        <v>0</v>
      </c>
      <c r="R76" s="34">
        <f t="shared" si="26"/>
        <v>1</v>
      </c>
      <c r="S76" s="34">
        <f t="shared" si="26"/>
        <v>0</v>
      </c>
      <c r="T76" s="34">
        <f t="shared" si="26"/>
        <v>0</v>
      </c>
      <c r="U76" s="34">
        <f t="shared" si="26"/>
        <v>3</v>
      </c>
      <c r="V76" s="34">
        <f t="shared" si="26"/>
        <v>0</v>
      </c>
      <c r="W76" s="34">
        <f t="shared" si="26"/>
        <v>0</v>
      </c>
      <c r="X76" s="34">
        <f t="shared" si="26"/>
        <v>5</v>
      </c>
      <c r="Y76" s="34">
        <f t="shared" si="26"/>
        <v>0</v>
      </c>
      <c r="Z76" s="23"/>
      <c r="AB76" s="34">
        <v>5</v>
      </c>
      <c r="AC76" s="22"/>
      <c r="AD76" s="23"/>
    </row>
    <row r="77" spans="1:30" x14ac:dyDescent="0.25">
      <c r="A77" s="173">
        <v>19</v>
      </c>
      <c r="B77" s="177" t="s">
        <v>263</v>
      </c>
      <c r="C77" s="167" t="s">
        <v>264</v>
      </c>
      <c r="D77" s="36" t="s">
        <v>67</v>
      </c>
      <c r="E77" s="30">
        <v>1</v>
      </c>
      <c r="F77" s="26"/>
      <c r="G77" s="9"/>
      <c r="H77" s="16">
        <v>1</v>
      </c>
      <c r="I77" s="26"/>
      <c r="J77" s="9"/>
      <c r="K77" s="13"/>
      <c r="L77" s="14"/>
      <c r="M77" s="15"/>
      <c r="O77" s="30"/>
      <c r="P77" s="26"/>
      <c r="Q77" s="9"/>
      <c r="R77" s="30">
        <v>1</v>
      </c>
      <c r="S77" s="26"/>
      <c r="T77" s="9"/>
      <c r="U77" s="30"/>
      <c r="V77" s="26"/>
      <c r="W77" s="9"/>
      <c r="X77" s="30">
        <f>SUM(O77,R77,U77)</f>
        <v>1</v>
      </c>
      <c r="Y77" s="26"/>
      <c r="Z77" s="9"/>
      <c r="AB77" s="30"/>
      <c r="AC77" s="26"/>
      <c r="AD77" s="9"/>
    </row>
    <row r="78" spans="1:30" ht="15.75" thickBot="1" x14ac:dyDescent="0.3">
      <c r="A78" s="175"/>
      <c r="B78" s="172"/>
      <c r="C78" s="169"/>
      <c r="D78" s="32" t="s">
        <v>8</v>
      </c>
      <c r="E78" s="34">
        <f>SUM(E77:E77)</f>
        <v>1</v>
      </c>
      <c r="F78" s="22"/>
      <c r="G78" s="23"/>
      <c r="H78" s="21">
        <f>SUM(H77:H77)</f>
        <v>1</v>
      </c>
      <c r="I78" s="22"/>
      <c r="J78" s="23"/>
      <c r="K78" s="37">
        <v>1</v>
      </c>
      <c r="L78" s="24"/>
      <c r="M78" s="25"/>
      <c r="O78" s="34">
        <f>SUM(O77)</f>
        <v>0</v>
      </c>
      <c r="P78" s="34">
        <f t="shared" ref="P78:Z78" si="27">SUM(P77)</f>
        <v>0</v>
      </c>
      <c r="Q78" s="34">
        <f t="shared" si="27"/>
        <v>0</v>
      </c>
      <c r="R78" s="34">
        <f t="shared" si="27"/>
        <v>1</v>
      </c>
      <c r="S78" s="34">
        <f t="shared" si="27"/>
        <v>0</v>
      </c>
      <c r="T78" s="34">
        <f t="shared" si="27"/>
        <v>0</v>
      </c>
      <c r="U78" s="34">
        <f t="shared" si="27"/>
        <v>0</v>
      </c>
      <c r="V78" s="34">
        <f t="shared" si="27"/>
        <v>0</v>
      </c>
      <c r="W78" s="34">
        <f t="shared" si="27"/>
        <v>0</v>
      </c>
      <c r="X78" s="34">
        <f t="shared" si="27"/>
        <v>1</v>
      </c>
      <c r="Y78" s="34">
        <f t="shared" si="27"/>
        <v>0</v>
      </c>
      <c r="Z78" s="34">
        <f t="shared" si="27"/>
        <v>0</v>
      </c>
      <c r="AB78" s="34">
        <v>1</v>
      </c>
      <c r="AC78" s="22"/>
      <c r="AD78" s="23"/>
    </row>
    <row r="79" spans="1:30" x14ac:dyDescent="0.25">
      <c r="A79" s="173">
        <v>20</v>
      </c>
      <c r="B79" s="170" t="s">
        <v>266</v>
      </c>
      <c r="C79" s="178" t="s">
        <v>265</v>
      </c>
      <c r="D79" s="36" t="s">
        <v>68</v>
      </c>
      <c r="E79" s="33"/>
      <c r="F79" s="8"/>
      <c r="G79" s="12"/>
      <c r="H79" s="10"/>
      <c r="I79" s="8"/>
      <c r="J79" s="12"/>
      <c r="K79" s="7"/>
      <c r="L79" s="26"/>
      <c r="M79" s="9"/>
      <c r="O79" s="33"/>
      <c r="P79" s="8"/>
      <c r="Q79" s="12"/>
      <c r="R79" s="33"/>
      <c r="S79" s="8"/>
      <c r="T79" s="12"/>
      <c r="U79" s="33"/>
      <c r="V79" s="8"/>
      <c r="W79" s="12"/>
      <c r="X79" s="33">
        <f>SUM(O79,R79,U79)</f>
        <v>0</v>
      </c>
      <c r="Y79" s="8"/>
      <c r="Z79" s="12"/>
      <c r="AB79" s="33"/>
      <c r="AC79" s="8"/>
      <c r="AD79" s="12"/>
    </row>
    <row r="80" spans="1:30" x14ac:dyDescent="0.25">
      <c r="A80" s="174"/>
      <c r="B80" s="171"/>
      <c r="C80" s="165"/>
      <c r="D80" s="36" t="s">
        <v>69</v>
      </c>
      <c r="E80" s="30"/>
      <c r="F80" s="11"/>
      <c r="G80" s="17"/>
      <c r="H80" s="16"/>
      <c r="I80" s="11"/>
      <c r="J80" s="17"/>
      <c r="K80" s="30"/>
      <c r="L80" s="11"/>
      <c r="M80" s="17"/>
      <c r="O80" s="30"/>
      <c r="P80" s="11"/>
      <c r="Q80" s="17"/>
      <c r="R80" s="30"/>
      <c r="S80" s="11"/>
      <c r="T80" s="17"/>
      <c r="U80" s="30"/>
      <c r="V80" s="11"/>
      <c r="W80" s="17"/>
      <c r="X80" s="33">
        <f>SUM(O80,R80,U80)</f>
        <v>0</v>
      </c>
      <c r="Y80" s="11"/>
      <c r="Z80" s="17"/>
      <c r="AB80" s="30"/>
      <c r="AC80" s="11"/>
      <c r="AD80" s="17"/>
    </row>
    <row r="81" spans="1:30" ht="15.75" thickBot="1" x14ac:dyDescent="0.3">
      <c r="A81" s="175"/>
      <c r="B81" s="172"/>
      <c r="C81" s="166"/>
      <c r="D81" s="32" t="s">
        <v>8</v>
      </c>
      <c r="E81" s="34">
        <f>SUM(E79:E80)</f>
        <v>0</v>
      </c>
      <c r="F81" s="22"/>
      <c r="G81" s="23"/>
      <c r="H81" s="21">
        <f>SUM(H79:H80)</f>
        <v>0</v>
      </c>
      <c r="I81" s="22"/>
      <c r="J81" s="23"/>
      <c r="K81" s="37">
        <v>0</v>
      </c>
      <c r="L81" s="24"/>
      <c r="M81" s="25"/>
      <c r="O81" s="34">
        <f>SUM(O79)</f>
        <v>0</v>
      </c>
      <c r="P81" s="34">
        <f t="shared" ref="P81:Z81" si="28">SUM(P79)</f>
        <v>0</v>
      </c>
      <c r="Q81" s="34">
        <f t="shared" si="28"/>
        <v>0</v>
      </c>
      <c r="R81" s="34">
        <f t="shared" si="28"/>
        <v>0</v>
      </c>
      <c r="S81" s="34">
        <f t="shared" si="28"/>
        <v>0</v>
      </c>
      <c r="T81" s="34">
        <f t="shared" si="28"/>
        <v>0</v>
      </c>
      <c r="U81" s="34">
        <f t="shared" si="28"/>
        <v>0</v>
      </c>
      <c r="V81" s="34">
        <f t="shared" si="28"/>
        <v>0</v>
      </c>
      <c r="W81" s="34">
        <f t="shared" si="28"/>
        <v>0</v>
      </c>
      <c r="X81" s="34">
        <f t="shared" si="28"/>
        <v>0</v>
      </c>
      <c r="Y81" s="34">
        <f t="shared" si="28"/>
        <v>0</v>
      </c>
      <c r="Z81" s="34">
        <f t="shared" si="28"/>
        <v>0</v>
      </c>
      <c r="AB81" s="34">
        <v>0</v>
      </c>
      <c r="AC81" s="22"/>
      <c r="AD81" s="23"/>
    </row>
    <row r="82" spans="1:30" ht="15.75" thickBot="1" x14ac:dyDescent="0.3">
      <c r="A82" s="162">
        <v>21</v>
      </c>
      <c r="B82" s="163" t="s">
        <v>267</v>
      </c>
      <c r="C82" s="163" t="s">
        <v>268</v>
      </c>
      <c r="D82" s="36" t="s">
        <v>70</v>
      </c>
      <c r="E82" s="33">
        <v>0</v>
      </c>
      <c r="F82" s="8"/>
      <c r="G82" s="12"/>
      <c r="H82" s="10">
        <v>0</v>
      </c>
      <c r="I82" s="8"/>
      <c r="J82" s="12"/>
      <c r="K82" s="7"/>
      <c r="L82" s="26"/>
      <c r="M82" s="9"/>
      <c r="O82" s="33"/>
      <c r="P82" s="8"/>
      <c r="Q82" s="12"/>
      <c r="R82" s="33">
        <v>1</v>
      </c>
      <c r="S82" s="8"/>
      <c r="T82" s="12"/>
      <c r="U82" s="33">
        <v>1</v>
      </c>
      <c r="V82" s="8"/>
      <c r="W82" s="12"/>
      <c r="X82" s="33">
        <f>SUM(O82,R82,U82)</f>
        <v>2</v>
      </c>
      <c r="Y82" s="8"/>
      <c r="Z82" s="12"/>
      <c r="AB82" s="33"/>
      <c r="AC82" s="8"/>
      <c r="AD82" s="12"/>
    </row>
    <row r="83" spans="1:30" ht="15.75" thickBot="1" x14ac:dyDescent="0.3">
      <c r="A83" s="162"/>
      <c r="B83" s="163"/>
      <c r="C83" s="163"/>
      <c r="D83" s="36" t="s">
        <v>71</v>
      </c>
      <c r="E83" s="59">
        <v>3</v>
      </c>
      <c r="F83" s="60"/>
      <c r="G83" s="61"/>
      <c r="H83" s="62">
        <v>3</v>
      </c>
      <c r="I83" s="60"/>
      <c r="J83" s="61"/>
      <c r="K83" s="62"/>
      <c r="L83" s="60"/>
      <c r="M83" s="61"/>
      <c r="N83" s="63"/>
      <c r="O83" s="59"/>
      <c r="P83" s="60"/>
      <c r="Q83" s="61"/>
      <c r="R83" s="59"/>
      <c r="S83" s="60"/>
      <c r="T83" s="61"/>
      <c r="U83" s="59">
        <v>1</v>
      </c>
      <c r="V83" s="60"/>
      <c r="W83" s="61"/>
      <c r="X83" s="33">
        <f t="shared" ref="X83:X84" si="29">SUM(O83,R83,U83)</f>
        <v>1</v>
      </c>
      <c r="Y83" s="60"/>
      <c r="Z83" s="61"/>
      <c r="AB83" s="59"/>
      <c r="AC83" s="60"/>
      <c r="AD83" s="61"/>
    </row>
    <row r="84" spans="1:30" ht="15.75" thickBot="1" x14ac:dyDescent="0.3">
      <c r="A84" s="162"/>
      <c r="B84" s="163"/>
      <c r="C84" s="163"/>
      <c r="D84" s="39" t="s">
        <v>72</v>
      </c>
      <c r="E84" s="42">
        <v>0</v>
      </c>
      <c r="F84" s="27"/>
      <c r="G84" s="28"/>
      <c r="H84" s="43">
        <v>0</v>
      </c>
      <c r="I84" s="27"/>
      <c r="J84" s="28"/>
      <c r="K84" s="43"/>
      <c r="L84" s="27"/>
      <c r="M84" s="28"/>
      <c r="O84" s="42"/>
      <c r="P84" s="27"/>
      <c r="Q84" s="28"/>
      <c r="R84" s="42"/>
      <c r="S84" s="27"/>
      <c r="T84" s="28"/>
      <c r="U84" s="42"/>
      <c r="V84" s="27"/>
      <c r="W84" s="28"/>
      <c r="X84" s="33">
        <f t="shared" si="29"/>
        <v>0</v>
      </c>
      <c r="Y84" s="27"/>
      <c r="Z84" s="28"/>
      <c r="AB84" s="42"/>
      <c r="AC84" s="27"/>
      <c r="AD84" s="28"/>
    </row>
    <row r="85" spans="1:30" ht="15.75" thickBot="1" x14ac:dyDescent="0.3">
      <c r="A85" s="162"/>
      <c r="B85" s="163"/>
      <c r="C85" s="163"/>
      <c r="D85" s="47" t="s">
        <v>8</v>
      </c>
      <c r="E85" s="34">
        <f>SUM(E82:E84)</f>
        <v>3</v>
      </c>
      <c r="F85" s="22"/>
      <c r="G85" s="23"/>
      <c r="H85" s="21">
        <f>SUM(H82:H84)</f>
        <v>3</v>
      </c>
      <c r="I85" s="22"/>
      <c r="J85" s="23"/>
      <c r="K85" s="37">
        <v>2</v>
      </c>
      <c r="L85" s="24"/>
      <c r="M85" s="25"/>
      <c r="O85" s="34">
        <f>SUM(O82:O84)</f>
        <v>0</v>
      </c>
      <c r="P85" s="34">
        <f t="shared" ref="P85:Z85" si="30">SUM(P82:P84)</f>
        <v>0</v>
      </c>
      <c r="Q85" s="34">
        <f t="shared" si="30"/>
        <v>0</v>
      </c>
      <c r="R85" s="34">
        <f t="shared" si="30"/>
        <v>1</v>
      </c>
      <c r="S85" s="34">
        <f t="shared" si="30"/>
        <v>0</v>
      </c>
      <c r="T85" s="34">
        <f t="shared" si="30"/>
        <v>0</v>
      </c>
      <c r="U85" s="34">
        <f t="shared" si="30"/>
        <v>2</v>
      </c>
      <c r="V85" s="34">
        <f t="shared" si="30"/>
        <v>0</v>
      </c>
      <c r="W85" s="34">
        <f t="shared" si="30"/>
        <v>0</v>
      </c>
      <c r="X85" s="34">
        <f t="shared" si="30"/>
        <v>3</v>
      </c>
      <c r="Y85" s="34">
        <f t="shared" si="30"/>
        <v>0</v>
      </c>
      <c r="Z85" s="34">
        <f t="shared" si="30"/>
        <v>0</v>
      </c>
      <c r="AB85" s="34">
        <v>3</v>
      </c>
      <c r="AC85" s="22"/>
      <c r="AD85" s="23"/>
    </row>
    <row r="86" spans="1:30" x14ac:dyDescent="0.25">
      <c r="A86" s="173">
        <v>22</v>
      </c>
      <c r="B86" s="170" t="s">
        <v>269</v>
      </c>
      <c r="C86" s="164" t="s">
        <v>270</v>
      </c>
      <c r="D86" s="36" t="s">
        <v>73</v>
      </c>
      <c r="E86" s="33">
        <v>0</v>
      </c>
      <c r="F86" s="8"/>
      <c r="G86" s="12"/>
      <c r="H86" s="10">
        <v>0</v>
      </c>
      <c r="I86" s="8"/>
      <c r="J86" s="12"/>
      <c r="K86" s="7"/>
      <c r="L86" s="26"/>
      <c r="M86" s="9"/>
      <c r="O86" s="33"/>
      <c r="P86" s="8"/>
      <c r="Q86" s="12"/>
      <c r="R86" s="33"/>
      <c r="S86" s="8"/>
      <c r="T86" s="12"/>
      <c r="U86" s="33"/>
      <c r="V86" s="8"/>
      <c r="W86" s="12"/>
      <c r="X86" s="33">
        <f>SUM(O86,R86,U86)</f>
        <v>0</v>
      </c>
      <c r="Y86" s="8"/>
      <c r="Z86" s="12"/>
      <c r="AB86" s="33"/>
      <c r="AC86" s="8"/>
      <c r="AD86" s="12"/>
    </row>
    <row r="87" spans="1:30" x14ac:dyDescent="0.25">
      <c r="A87" s="174"/>
      <c r="B87" s="171"/>
      <c r="C87" s="165"/>
      <c r="D87" s="36" t="s">
        <v>385</v>
      </c>
      <c r="E87" s="30">
        <v>3</v>
      </c>
      <c r="F87" s="11"/>
      <c r="G87" s="17"/>
      <c r="H87" s="16">
        <v>3</v>
      </c>
      <c r="I87" s="11"/>
      <c r="J87" s="17"/>
      <c r="K87" s="30"/>
      <c r="L87" s="11"/>
      <c r="M87" s="17"/>
      <c r="O87" s="30"/>
      <c r="P87" s="11"/>
      <c r="Q87" s="17"/>
      <c r="R87" s="30"/>
      <c r="S87" s="11"/>
      <c r="T87" s="17"/>
      <c r="U87" s="30">
        <v>5</v>
      </c>
      <c r="V87" s="11"/>
      <c r="W87" s="17"/>
      <c r="X87" s="33">
        <f>SUM(O87,R87,U87)</f>
        <v>5</v>
      </c>
      <c r="Y87" s="11"/>
      <c r="Z87" s="17"/>
      <c r="AB87" s="30"/>
      <c r="AC87" s="11"/>
      <c r="AD87" s="17"/>
    </row>
    <row r="88" spans="1:30" ht="15.75" thickBot="1" x14ac:dyDescent="0.3">
      <c r="A88" s="175"/>
      <c r="B88" s="172"/>
      <c r="C88" s="166"/>
      <c r="D88" s="32" t="s">
        <v>8</v>
      </c>
      <c r="E88" s="34">
        <f>SUM(E86:E87)</f>
        <v>3</v>
      </c>
      <c r="F88" s="22"/>
      <c r="G88" s="23"/>
      <c r="H88" s="21">
        <f>SUM(H86:H87)</f>
        <v>3</v>
      </c>
      <c r="I88" s="22"/>
      <c r="J88" s="23"/>
      <c r="K88" s="37">
        <v>2</v>
      </c>
      <c r="L88" s="24"/>
      <c r="M88" s="25"/>
      <c r="O88" s="34">
        <f>SUM(O86:O87)</f>
        <v>0</v>
      </c>
      <c r="P88" s="34">
        <f t="shared" ref="P88:Z88" si="31">SUM(P86:P87)</f>
        <v>0</v>
      </c>
      <c r="Q88" s="34">
        <f t="shared" si="31"/>
        <v>0</v>
      </c>
      <c r="R88" s="34">
        <f t="shared" si="31"/>
        <v>0</v>
      </c>
      <c r="S88" s="34">
        <f t="shared" si="31"/>
        <v>0</v>
      </c>
      <c r="T88" s="34">
        <f t="shared" si="31"/>
        <v>0</v>
      </c>
      <c r="U88" s="34">
        <f t="shared" si="31"/>
        <v>5</v>
      </c>
      <c r="V88" s="34">
        <f t="shared" si="31"/>
        <v>0</v>
      </c>
      <c r="W88" s="34">
        <f t="shared" si="31"/>
        <v>0</v>
      </c>
      <c r="X88" s="34">
        <f t="shared" si="31"/>
        <v>5</v>
      </c>
      <c r="Y88" s="34">
        <f t="shared" si="31"/>
        <v>0</v>
      </c>
      <c r="Z88" s="34">
        <f t="shared" si="31"/>
        <v>0</v>
      </c>
      <c r="AB88" s="34">
        <v>5</v>
      </c>
      <c r="AC88" s="22"/>
      <c r="AD88" s="23"/>
    </row>
    <row r="89" spans="1:30" ht="15.75" thickBot="1" x14ac:dyDescent="0.3">
      <c r="A89" s="162">
        <v>23</v>
      </c>
      <c r="B89" s="163" t="s">
        <v>272</v>
      </c>
      <c r="C89" s="163" t="s">
        <v>271</v>
      </c>
      <c r="D89" s="36" t="s">
        <v>74</v>
      </c>
      <c r="E89" s="33"/>
      <c r="F89" s="8"/>
      <c r="G89" s="12"/>
      <c r="H89" s="10"/>
      <c r="I89" s="8"/>
      <c r="J89" s="12"/>
      <c r="K89" s="7"/>
      <c r="L89" s="26"/>
      <c r="M89" s="9"/>
      <c r="O89" s="33"/>
      <c r="P89" s="8"/>
      <c r="Q89" s="12"/>
      <c r="R89" s="33"/>
      <c r="S89" s="8"/>
      <c r="T89" s="12"/>
      <c r="U89" s="33"/>
      <c r="V89" s="8"/>
      <c r="W89" s="12"/>
      <c r="X89" s="33"/>
      <c r="Y89" s="8"/>
      <c r="Z89" s="12"/>
      <c r="AB89" s="33"/>
      <c r="AC89" s="8"/>
      <c r="AD89" s="12"/>
    </row>
    <row r="90" spans="1:30" ht="15.75" thickBot="1" x14ac:dyDescent="0.3">
      <c r="A90" s="162"/>
      <c r="B90" s="163"/>
      <c r="C90" s="163"/>
      <c r="D90" s="47" t="s">
        <v>8</v>
      </c>
      <c r="E90" s="34"/>
      <c r="F90" s="22"/>
      <c r="G90" s="23"/>
      <c r="H90" s="21"/>
      <c r="I90" s="22"/>
      <c r="J90" s="23"/>
      <c r="K90" s="37">
        <v>0</v>
      </c>
      <c r="L90" s="24"/>
      <c r="M90" s="25"/>
      <c r="O90" s="34">
        <f>SUM(O89)</f>
        <v>0</v>
      </c>
      <c r="P90" s="34">
        <f t="shared" ref="P90:Z90" si="32">SUM(P89)</f>
        <v>0</v>
      </c>
      <c r="Q90" s="34">
        <f t="shared" si="32"/>
        <v>0</v>
      </c>
      <c r="R90" s="34">
        <f t="shared" si="32"/>
        <v>0</v>
      </c>
      <c r="S90" s="34">
        <f t="shared" si="32"/>
        <v>0</v>
      </c>
      <c r="T90" s="34">
        <f t="shared" si="32"/>
        <v>0</v>
      </c>
      <c r="U90" s="34">
        <f t="shared" si="32"/>
        <v>0</v>
      </c>
      <c r="V90" s="34">
        <f t="shared" si="32"/>
        <v>0</v>
      </c>
      <c r="W90" s="34">
        <f t="shared" si="32"/>
        <v>0</v>
      </c>
      <c r="X90" s="34">
        <f t="shared" si="32"/>
        <v>0</v>
      </c>
      <c r="Y90" s="34">
        <f t="shared" si="32"/>
        <v>0</v>
      </c>
      <c r="Z90" s="34">
        <f t="shared" si="32"/>
        <v>0</v>
      </c>
      <c r="AB90" s="34">
        <v>0</v>
      </c>
      <c r="AC90" s="22"/>
      <c r="AD90" s="23"/>
    </row>
    <row r="91" spans="1:30" x14ac:dyDescent="0.25">
      <c r="A91" s="173">
        <v>24</v>
      </c>
      <c r="B91" s="177" t="s">
        <v>273</v>
      </c>
      <c r="C91" s="167" t="s">
        <v>274</v>
      </c>
      <c r="D91" s="46" t="s">
        <v>75</v>
      </c>
      <c r="E91" s="33">
        <v>2</v>
      </c>
      <c r="F91" s="8"/>
      <c r="G91" s="12"/>
      <c r="H91" s="10">
        <v>2</v>
      </c>
      <c r="I91" s="8"/>
      <c r="J91" s="12"/>
      <c r="K91" s="13"/>
      <c r="L91" s="14"/>
      <c r="M91" s="15"/>
      <c r="O91" s="33">
        <v>1</v>
      </c>
      <c r="P91" s="8"/>
      <c r="Q91" s="12"/>
      <c r="R91" s="33"/>
      <c r="S91" s="8"/>
      <c r="T91" s="12"/>
      <c r="U91" s="33">
        <v>1</v>
      </c>
      <c r="V91" s="8"/>
      <c r="W91" s="12"/>
      <c r="X91" s="33">
        <f>SUM(O91,R91,U91)</f>
        <v>2</v>
      </c>
      <c r="Y91" s="8"/>
      <c r="Z91" s="12"/>
      <c r="AB91" s="33"/>
      <c r="AC91" s="8"/>
      <c r="AD91" s="12"/>
    </row>
    <row r="92" spans="1:30" x14ac:dyDescent="0.25">
      <c r="A92" s="174"/>
      <c r="B92" s="171"/>
      <c r="C92" s="168"/>
      <c r="D92" s="51" t="s">
        <v>76</v>
      </c>
      <c r="E92" s="42">
        <v>0</v>
      </c>
      <c r="F92" s="27"/>
      <c r="G92" s="28"/>
      <c r="H92" s="43">
        <v>0</v>
      </c>
      <c r="I92" s="27"/>
      <c r="J92" s="28"/>
      <c r="K92" s="52"/>
      <c r="L92" s="19"/>
      <c r="M92" s="20"/>
      <c r="O92" s="42"/>
      <c r="P92" s="27"/>
      <c r="Q92" s="28"/>
      <c r="R92" s="42"/>
      <c r="S92" s="27"/>
      <c r="T92" s="28"/>
      <c r="U92" s="42"/>
      <c r="V92" s="27"/>
      <c r="W92" s="28"/>
      <c r="X92" s="42"/>
      <c r="Y92" s="27"/>
      <c r="Z92" s="28"/>
      <c r="AB92" s="42"/>
      <c r="AC92" s="27"/>
      <c r="AD92" s="28"/>
    </row>
    <row r="93" spans="1:30" ht="15.75" thickBot="1" x14ac:dyDescent="0.3">
      <c r="A93" s="175"/>
      <c r="B93" s="172"/>
      <c r="C93" s="169"/>
      <c r="D93" s="32" t="s">
        <v>8</v>
      </c>
      <c r="E93" s="34">
        <f>SUM(E91:E91)</f>
        <v>2</v>
      </c>
      <c r="F93" s="22"/>
      <c r="G93" s="23"/>
      <c r="H93" s="21">
        <f>SUM(H91:H91)</f>
        <v>2</v>
      </c>
      <c r="I93" s="22"/>
      <c r="J93" s="23"/>
      <c r="K93" s="37">
        <v>1</v>
      </c>
      <c r="L93" s="24"/>
      <c r="M93" s="25"/>
      <c r="O93" s="34">
        <f>SUM(O91:O92)</f>
        <v>1</v>
      </c>
      <c r="P93" s="34">
        <f t="shared" ref="P93:Z93" si="33">SUM(P91:P92)</f>
        <v>0</v>
      </c>
      <c r="Q93" s="34">
        <f t="shared" si="33"/>
        <v>0</v>
      </c>
      <c r="R93" s="34">
        <f t="shared" si="33"/>
        <v>0</v>
      </c>
      <c r="S93" s="34">
        <f t="shared" si="33"/>
        <v>0</v>
      </c>
      <c r="T93" s="34">
        <f t="shared" si="33"/>
        <v>0</v>
      </c>
      <c r="U93" s="34">
        <f t="shared" si="33"/>
        <v>1</v>
      </c>
      <c r="V93" s="34">
        <f t="shared" si="33"/>
        <v>0</v>
      </c>
      <c r="W93" s="34">
        <f t="shared" si="33"/>
        <v>0</v>
      </c>
      <c r="X93" s="34">
        <f t="shared" si="33"/>
        <v>2</v>
      </c>
      <c r="Y93" s="34">
        <f t="shared" si="33"/>
        <v>0</v>
      </c>
      <c r="Z93" s="34">
        <f t="shared" si="33"/>
        <v>0</v>
      </c>
      <c r="AB93" s="34">
        <v>2</v>
      </c>
      <c r="AC93" s="22"/>
      <c r="AD93" s="23"/>
    </row>
    <row r="94" spans="1:30" ht="15.75" thickBot="1" x14ac:dyDescent="0.3">
      <c r="A94" s="173">
        <v>25</v>
      </c>
      <c r="B94" s="163" t="s">
        <v>275</v>
      </c>
      <c r="C94" s="167" t="s">
        <v>276</v>
      </c>
      <c r="D94" s="36" t="s">
        <v>77</v>
      </c>
      <c r="E94" s="30">
        <v>6</v>
      </c>
      <c r="F94" s="11"/>
      <c r="G94" s="17"/>
      <c r="H94" s="16">
        <v>6</v>
      </c>
      <c r="I94" s="11"/>
      <c r="J94" s="17"/>
      <c r="K94" s="16"/>
      <c r="L94" s="11"/>
      <c r="M94" s="17"/>
      <c r="O94" s="30">
        <v>1</v>
      </c>
      <c r="P94" s="11"/>
      <c r="Q94" s="17"/>
      <c r="R94" s="30">
        <v>2</v>
      </c>
      <c r="S94" s="11"/>
      <c r="T94" s="17"/>
      <c r="U94" s="30"/>
      <c r="V94" s="11"/>
      <c r="W94" s="17"/>
      <c r="X94" s="30">
        <f>SUM(O94,R94,U94)</f>
        <v>3</v>
      </c>
      <c r="Y94" s="11"/>
      <c r="Z94" s="17"/>
      <c r="AB94" s="30"/>
      <c r="AC94" s="11"/>
      <c r="AD94" s="17"/>
    </row>
    <row r="95" spans="1:30" ht="15.75" thickBot="1" x14ac:dyDescent="0.3">
      <c r="A95" s="174"/>
      <c r="B95" s="163"/>
      <c r="C95" s="168"/>
      <c r="D95" s="36" t="s">
        <v>78</v>
      </c>
      <c r="E95" s="30">
        <v>0</v>
      </c>
      <c r="F95" s="11"/>
      <c r="G95" s="17"/>
      <c r="H95" s="16">
        <v>0</v>
      </c>
      <c r="I95" s="11"/>
      <c r="J95" s="17"/>
      <c r="K95" s="16"/>
      <c r="L95" s="11"/>
      <c r="M95" s="17"/>
      <c r="O95" s="30"/>
      <c r="P95" s="11"/>
      <c r="Q95" s="17"/>
      <c r="R95" s="30"/>
      <c r="S95" s="11"/>
      <c r="T95" s="17"/>
      <c r="U95" s="30">
        <v>5</v>
      </c>
      <c r="V95" s="11"/>
      <c r="W95" s="17"/>
      <c r="X95" s="30">
        <f t="shared" ref="X95:X96" si="34">SUM(O95,R95,U95)</f>
        <v>5</v>
      </c>
      <c r="Y95" s="11"/>
      <c r="Z95" s="17"/>
      <c r="AB95" s="30"/>
      <c r="AC95" s="11"/>
      <c r="AD95" s="17"/>
    </row>
    <row r="96" spans="1:30" ht="15.75" thickBot="1" x14ac:dyDescent="0.3">
      <c r="A96" s="174"/>
      <c r="B96" s="163"/>
      <c r="C96" s="168"/>
      <c r="D96" s="53" t="s">
        <v>79</v>
      </c>
      <c r="E96" s="40">
        <v>2</v>
      </c>
      <c r="F96" s="48"/>
      <c r="G96" s="49"/>
      <c r="H96" s="41">
        <v>2</v>
      </c>
      <c r="I96" s="48"/>
      <c r="J96" s="49"/>
      <c r="K96" s="41"/>
      <c r="L96" s="48"/>
      <c r="M96" s="49"/>
      <c r="O96" s="40"/>
      <c r="P96" s="48"/>
      <c r="Q96" s="49"/>
      <c r="R96" s="40">
        <v>2</v>
      </c>
      <c r="S96" s="48"/>
      <c r="T96" s="49"/>
      <c r="U96" s="40"/>
      <c r="V96" s="48"/>
      <c r="W96" s="49"/>
      <c r="X96" s="30">
        <f t="shared" si="34"/>
        <v>2</v>
      </c>
      <c r="Y96" s="48"/>
      <c r="Z96" s="49"/>
      <c r="AB96" s="40"/>
      <c r="AC96" s="48"/>
      <c r="AD96" s="49"/>
    </row>
    <row r="97" spans="1:30" ht="15.75" thickBot="1" x14ac:dyDescent="0.3">
      <c r="A97" s="175"/>
      <c r="B97" s="163"/>
      <c r="C97" s="169"/>
      <c r="D97" s="32" t="s">
        <v>8</v>
      </c>
      <c r="E97" s="34">
        <f>SUM(E94:E96)</f>
        <v>8</v>
      </c>
      <c r="F97" s="22"/>
      <c r="G97" s="23"/>
      <c r="H97" s="21">
        <f>SUM(H94:H96)</f>
        <v>8</v>
      </c>
      <c r="I97" s="22"/>
      <c r="J97" s="23"/>
      <c r="K97" s="37">
        <v>5</v>
      </c>
      <c r="L97" s="24"/>
      <c r="M97" s="25"/>
      <c r="O97" s="34">
        <f>SUM(O94:O96)</f>
        <v>1</v>
      </c>
      <c r="P97" s="34">
        <f t="shared" ref="P97:Z97" si="35">SUM(P94:P96)</f>
        <v>0</v>
      </c>
      <c r="Q97" s="34">
        <f t="shared" si="35"/>
        <v>0</v>
      </c>
      <c r="R97" s="34">
        <f t="shared" si="35"/>
        <v>4</v>
      </c>
      <c r="S97" s="34">
        <f t="shared" si="35"/>
        <v>0</v>
      </c>
      <c r="T97" s="34">
        <f t="shared" si="35"/>
        <v>0</v>
      </c>
      <c r="U97" s="34">
        <f t="shared" si="35"/>
        <v>5</v>
      </c>
      <c r="V97" s="34">
        <f t="shared" si="35"/>
        <v>0</v>
      </c>
      <c r="W97" s="34">
        <f t="shared" si="35"/>
        <v>0</v>
      </c>
      <c r="X97" s="34">
        <f t="shared" si="35"/>
        <v>10</v>
      </c>
      <c r="Y97" s="34">
        <f t="shared" si="35"/>
        <v>0</v>
      </c>
      <c r="Z97" s="34">
        <f t="shared" si="35"/>
        <v>0</v>
      </c>
      <c r="AB97" s="34">
        <v>10</v>
      </c>
      <c r="AC97" s="22"/>
      <c r="AD97" s="23"/>
    </row>
    <row r="98" spans="1:30" x14ac:dyDescent="0.25">
      <c r="A98" s="173">
        <v>26</v>
      </c>
      <c r="B98" s="177" t="s">
        <v>277</v>
      </c>
      <c r="C98" s="167" t="s">
        <v>278</v>
      </c>
      <c r="D98" s="36" t="s">
        <v>80</v>
      </c>
      <c r="E98" s="30">
        <v>1</v>
      </c>
      <c r="F98" s="26"/>
      <c r="G98" s="9"/>
      <c r="H98" s="16">
        <v>1</v>
      </c>
      <c r="I98" s="26"/>
      <c r="J98" s="9"/>
      <c r="K98" s="13"/>
      <c r="L98" s="14"/>
      <c r="M98" s="15"/>
      <c r="O98" s="30"/>
      <c r="P98" s="26"/>
      <c r="Q98" s="9"/>
      <c r="R98" s="30"/>
      <c r="S98" s="26"/>
      <c r="T98" s="9"/>
      <c r="U98" s="30">
        <v>1</v>
      </c>
      <c r="V98" s="26"/>
      <c r="W98" s="9"/>
      <c r="X98" s="30">
        <f>SUM(O98,R98,U98)</f>
        <v>1</v>
      </c>
      <c r="Y98" s="26"/>
      <c r="Z98" s="9"/>
      <c r="AB98" s="30"/>
      <c r="AC98" s="26"/>
      <c r="AD98" s="9"/>
    </row>
    <row r="99" spans="1:30" x14ac:dyDescent="0.25">
      <c r="A99" s="174"/>
      <c r="B99" s="171"/>
      <c r="C99" s="168"/>
      <c r="D99" s="54" t="s">
        <v>81</v>
      </c>
      <c r="E99" s="30">
        <v>0</v>
      </c>
      <c r="F99" s="8"/>
      <c r="G99" s="12"/>
      <c r="H99" s="16">
        <v>0</v>
      </c>
      <c r="I99" s="8"/>
      <c r="J99" s="12"/>
      <c r="K99" s="55"/>
      <c r="L99" s="56"/>
      <c r="M99" s="57"/>
      <c r="N99" s="58"/>
      <c r="O99" s="30"/>
      <c r="P99" s="8"/>
      <c r="Q99" s="12"/>
      <c r="R99" s="30"/>
      <c r="S99" s="8"/>
      <c r="T99" s="12"/>
      <c r="U99" s="30"/>
      <c r="V99" s="8"/>
      <c r="W99" s="12"/>
      <c r="X99" s="30">
        <f t="shared" ref="X99:X100" si="36">SUM(O99,R99,U99)</f>
        <v>0</v>
      </c>
      <c r="Y99" s="8"/>
      <c r="Z99" s="12"/>
      <c r="AB99" s="30"/>
      <c r="AC99" s="8"/>
      <c r="AD99" s="12"/>
    </row>
    <row r="100" spans="1:30" x14ac:dyDescent="0.25">
      <c r="A100" s="174"/>
      <c r="B100" s="171"/>
      <c r="C100" s="168"/>
      <c r="D100" s="39" t="s">
        <v>82</v>
      </c>
      <c r="E100" s="42">
        <v>0</v>
      </c>
      <c r="F100" s="27"/>
      <c r="G100" s="28"/>
      <c r="H100" s="43">
        <v>0</v>
      </c>
      <c r="I100" s="27"/>
      <c r="J100" s="28"/>
      <c r="K100" s="52"/>
      <c r="L100" s="19"/>
      <c r="M100" s="20"/>
      <c r="O100" s="42"/>
      <c r="P100" s="27"/>
      <c r="Q100" s="28"/>
      <c r="R100" s="42">
        <v>1</v>
      </c>
      <c r="S100" s="27"/>
      <c r="T100" s="28"/>
      <c r="U100" s="42"/>
      <c r="V100" s="27"/>
      <c r="W100" s="28"/>
      <c r="X100" s="30">
        <f t="shared" si="36"/>
        <v>1</v>
      </c>
      <c r="Y100" s="27"/>
      <c r="Z100" s="28"/>
      <c r="AB100" s="42"/>
      <c r="AC100" s="27"/>
      <c r="AD100" s="28"/>
    </row>
    <row r="101" spans="1:30" ht="15.75" thickBot="1" x14ac:dyDescent="0.3">
      <c r="A101" s="175"/>
      <c r="B101" s="172"/>
      <c r="C101" s="169"/>
      <c r="D101" s="32" t="s">
        <v>8</v>
      </c>
      <c r="E101" s="34">
        <f>SUM(E98:E98)</f>
        <v>1</v>
      </c>
      <c r="F101" s="22"/>
      <c r="G101" s="23"/>
      <c r="H101" s="21">
        <f>SUM(H98:H98)</f>
        <v>1</v>
      </c>
      <c r="I101" s="22"/>
      <c r="J101" s="23"/>
      <c r="K101" s="37">
        <v>1</v>
      </c>
      <c r="L101" s="24"/>
      <c r="M101" s="25"/>
      <c r="O101" s="34">
        <f>SUM(O98:O100)</f>
        <v>0</v>
      </c>
      <c r="P101" s="34">
        <f t="shared" ref="P101:Z101" si="37">SUM(P98:P100)</f>
        <v>0</v>
      </c>
      <c r="Q101" s="34">
        <f t="shared" si="37"/>
        <v>0</v>
      </c>
      <c r="R101" s="34">
        <f t="shared" si="37"/>
        <v>1</v>
      </c>
      <c r="S101" s="34">
        <f t="shared" si="37"/>
        <v>0</v>
      </c>
      <c r="T101" s="34">
        <f t="shared" si="37"/>
        <v>0</v>
      </c>
      <c r="U101" s="34">
        <f t="shared" si="37"/>
        <v>1</v>
      </c>
      <c r="V101" s="34">
        <f t="shared" si="37"/>
        <v>0</v>
      </c>
      <c r="W101" s="34">
        <f t="shared" si="37"/>
        <v>0</v>
      </c>
      <c r="X101" s="34">
        <f t="shared" si="37"/>
        <v>2</v>
      </c>
      <c r="Y101" s="34">
        <f t="shared" si="37"/>
        <v>0</v>
      </c>
      <c r="Z101" s="34">
        <f t="shared" si="37"/>
        <v>0</v>
      </c>
      <c r="AB101" s="34">
        <v>1.5</v>
      </c>
      <c r="AC101" s="22"/>
      <c r="AD101" s="23"/>
    </row>
    <row r="102" spans="1:30" ht="15.75" thickBot="1" x14ac:dyDescent="0.3">
      <c r="A102" s="162">
        <v>27</v>
      </c>
      <c r="B102" s="163" t="s">
        <v>279</v>
      </c>
      <c r="C102" s="163" t="s">
        <v>280</v>
      </c>
      <c r="D102" s="36" t="s">
        <v>83</v>
      </c>
      <c r="E102" s="33">
        <v>9</v>
      </c>
      <c r="F102" s="8"/>
      <c r="G102" s="12"/>
      <c r="H102" s="10">
        <v>9</v>
      </c>
      <c r="I102" s="8"/>
      <c r="J102" s="12"/>
      <c r="K102" s="7"/>
      <c r="L102" s="26"/>
      <c r="M102" s="9"/>
      <c r="O102" s="33">
        <v>3</v>
      </c>
      <c r="P102" s="8"/>
      <c r="Q102" s="12"/>
      <c r="R102" s="33">
        <v>3</v>
      </c>
      <c r="S102" s="8"/>
      <c r="T102" s="12"/>
      <c r="U102" s="33">
        <v>3</v>
      </c>
      <c r="V102" s="8"/>
      <c r="W102" s="12"/>
      <c r="X102" s="33">
        <f>SUM(O102,R102,U102)</f>
        <v>9</v>
      </c>
      <c r="Y102" s="8"/>
      <c r="Z102" s="12"/>
      <c r="AB102" s="33"/>
      <c r="AC102" s="8"/>
      <c r="AD102" s="12"/>
    </row>
    <row r="103" spans="1:30" ht="15.75" thickBot="1" x14ac:dyDescent="0.3">
      <c r="A103" s="162"/>
      <c r="B103" s="163"/>
      <c r="C103" s="163"/>
      <c r="D103" s="47" t="s">
        <v>8</v>
      </c>
      <c r="E103" s="34">
        <f>SUM(E102:E102)</f>
        <v>9</v>
      </c>
      <c r="F103" s="22"/>
      <c r="G103" s="23"/>
      <c r="H103" s="21">
        <f>SUM(H102:H102)</f>
        <v>9</v>
      </c>
      <c r="I103" s="22"/>
      <c r="J103" s="23"/>
      <c r="K103" s="37">
        <v>6</v>
      </c>
      <c r="L103" s="24"/>
      <c r="M103" s="25"/>
      <c r="O103" s="34">
        <f>SUM(O102)</f>
        <v>3</v>
      </c>
      <c r="P103" s="34">
        <f t="shared" ref="P103:Z103" si="38">SUM(P102)</f>
        <v>0</v>
      </c>
      <c r="Q103" s="34">
        <f t="shared" si="38"/>
        <v>0</v>
      </c>
      <c r="R103" s="34">
        <f t="shared" si="38"/>
        <v>3</v>
      </c>
      <c r="S103" s="34">
        <f t="shared" si="38"/>
        <v>0</v>
      </c>
      <c r="T103" s="34">
        <f t="shared" si="38"/>
        <v>0</v>
      </c>
      <c r="U103" s="34">
        <f t="shared" si="38"/>
        <v>3</v>
      </c>
      <c r="V103" s="34">
        <f t="shared" si="38"/>
        <v>0</v>
      </c>
      <c r="W103" s="34">
        <f t="shared" si="38"/>
        <v>0</v>
      </c>
      <c r="X103" s="34">
        <f t="shared" si="38"/>
        <v>9</v>
      </c>
      <c r="Y103" s="34">
        <f t="shared" si="38"/>
        <v>0</v>
      </c>
      <c r="Z103" s="34">
        <f t="shared" si="38"/>
        <v>0</v>
      </c>
      <c r="AB103" s="34">
        <v>9</v>
      </c>
      <c r="AC103" s="22"/>
      <c r="AD103" s="23"/>
    </row>
    <row r="104" spans="1:30" x14ac:dyDescent="0.25">
      <c r="A104" s="173">
        <v>28</v>
      </c>
      <c r="B104" s="170" t="s">
        <v>281</v>
      </c>
      <c r="C104" s="164" t="s">
        <v>282</v>
      </c>
      <c r="D104" s="36" t="s">
        <v>84</v>
      </c>
      <c r="E104" s="33">
        <v>2</v>
      </c>
      <c r="F104" s="8"/>
      <c r="G104" s="12"/>
      <c r="H104" s="10">
        <v>2</v>
      </c>
      <c r="I104" s="8"/>
      <c r="J104" s="12"/>
      <c r="K104" s="7"/>
      <c r="L104" s="26"/>
      <c r="M104" s="9"/>
      <c r="O104" s="33"/>
      <c r="P104" s="8"/>
      <c r="Q104" s="12"/>
      <c r="R104" s="33"/>
      <c r="S104" s="8"/>
      <c r="T104" s="12"/>
      <c r="U104" s="33">
        <v>3</v>
      </c>
      <c r="V104" s="8"/>
      <c r="W104" s="12"/>
      <c r="X104" s="33">
        <f>SUM(O104,R104,U104)</f>
        <v>3</v>
      </c>
      <c r="Y104" s="8"/>
      <c r="Z104" s="12"/>
      <c r="AB104" s="33"/>
      <c r="AC104" s="8"/>
      <c r="AD104" s="12"/>
    </row>
    <row r="105" spans="1:30" x14ac:dyDescent="0.25">
      <c r="A105" s="174"/>
      <c r="B105" s="171"/>
      <c r="C105" s="165"/>
      <c r="D105" s="36" t="s">
        <v>85</v>
      </c>
      <c r="E105" s="30">
        <v>0</v>
      </c>
      <c r="F105" s="11"/>
      <c r="G105" s="17"/>
      <c r="H105" s="16">
        <v>0</v>
      </c>
      <c r="I105" s="11"/>
      <c r="J105" s="17"/>
      <c r="K105" s="30"/>
      <c r="L105" s="11"/>
      <c r="M105" s="17"/>
      <c r="O105" s="30">
        <v>1</v>
      </c>
      <c r="P105" s="11"/>
      <c r="Q105" s="17"/>
      <c r="R105" s="30"/>
      <c r="S105" s="11"/>
      <c r="T105" s="17"/>
      <c r="U105" s="30"/>
      <c r="V105" s="11"/>
      <c r="W105" s="17"/>
      <c r="X105" s="33">
        <f t="shared" ref="X105:X107" si="39">SUM(O105,R105,U105)</f>
        <v>1</v>
      </c>
      <c r="Y105" s="11"/>
      <c r="Z105" s="17"/>
      <c r="AB105" s="30"/>
      <c r="AC105" s="11"/>
      <c r="AD105" s="17"/>
    </row>
    <row r="106" spans="1:30" x14ac:dyDescent="0.25">
      <c r="A106" s="174"/>
      <c r="B106" s="171"/>
      <c r="C106" s="165"/>
      <c r="D106" s="36" t="s">
        <v>86</v>
      </c>
      <c r="E106" s="40">
        <v>0</v>
      </c>
      <c r="F106" s="48"/>
      <c r="G106" s="49"/>
      <c r="H106" s="41">
        <v>0</v>
      </c>
      <c r="I106" s="48"/>
      <c r="J106" s="49"/>
      <c r="K106" s="41"/>
      <c r="L106" s="48"/>
      <c r="M106" s="49"/>
      <c r="O106" s="40"/>
      <c r="P106" s="48"/>
      <c r="Q106" s="49"/>
      <c r="R106" s="40"/>
      <c r="S106" s="48"/>
      <c r="T106" s="49"/>
      <c r="U106" s="40"/>
      <c r="V106" s="48"/>
      <c r="W106" s="49"/>
      <c r="X106" s="33">
        <f t="shared" si="39"/>
        <v>0</v>
      </c>
      <c r="Y106" s="48"/>
      <c r="Z106" s="49"/>
      <c r="AB106" s="40"/>
      <c r="AC106" s="48"/>
      <c r="AD106" s="49"/>
    </row>
    <row r="107" spans="1:30" x14ac:dyDescent="0.25">
      <c r="A107" s="174"/>
      <c r="B107" s="171"/>
      <c r="C107" s="165"/>
      <c r="D107" s="36" t="s">
        <v>87</v>
      </c>
      <c r="E107" s="40">
        <v>0</v>
      </c>
      <c r="F107" s="48"/>
      <c r="G107" s="49"/>
      <c r="H107" s="41">
        <v>0</v>
      </c>
      <c r="I107" s="48"/>
      <c r="J107" s="49"/>
      <c r="K107" s="41"/>
      <c r="L107" s="48"/>
      <c r="M107" s="49"/>
      <c r="O107" s="40"/>
      <c r="P107" s="48"/>
      <c r="Q107" s="49"/>
      <c r="R107" s="40"/>
      <c r="S107" s="48"/>
      <c r="T107" s="49"/>
      <c r="U107" s="40"/>
      <c r="V107" s="48"/>
      <c r="W107" s="49"/>
      <c r="X107" s="33">
        <f t="shared" si="39"/>
        <v>0</v>
      </c>
      <c r="Y107" s="48"/>
      <c r="Z107" s="49"/>
      <c r="AB107" s="40"/>
      <c r="AC107" s="48"/>
      <c r="AD107" s="49"/>
    </row>
    <row r="108" spans="1:30" ht="15.75" thickBot="1" x14ac:dyDescent="0.3">
      <c r="A108" s="175"/>
      <c r="B108" s="172"/>
      <c r="C108" s="166"/>
      <c r="D108" s="32" t="s">
        <v>8</v>
      </c>
      <c r="E108" s="34">
        <f>SUM(E104:E107)</f>
        <v>2</v>
      </c>
      <c r="F108" s="22"/>
      <c r="G108" s="23"/>
      <c r="H108" s="21">
        <f>SUM(H104:H107)</f>
        <v>2</v>
      </c>
      <c r="I108" s="22"/>
      <c r="J108" s="23"/>
      <c r="K108" s="37">
        <v>1</v>
      </c>
      <c r="L108" s="24"/>
      <c r="M108" s="25"/>
      <c r="O108" s="34">
        <f>SUM(O104:O107)</f>
        <v>1</v>
      </c>
      <c r="P108" s="34">
        <f t="shared" ref="P108:Z108" si="40">SUM(P104:P107)</f>
        <v>0</v>
      </c>
      <c r="Q108" s="34">
        <f t="shared" si="40"/>
        <v>0</v>
      </c>
      <c r="R108" s="34">
        <f t="shared" si="40"/>
        <v>0</v>
      </c>
      <c r="S108" s="34">
        <f t="shared" si="40"/>
        <v>0</v>
      </c>
      <c r="T108" s="34">
        <f t="shared" si="40"/>
        <v>0</v>
      </c>
      <c r="U108" s="34">
        <f t="shared" si="40"/>
        <v>3</v>
      </c>
      <c r="V108" s="34">
        <f t="shared" si="40"/>
        <v>0</v>
      </c>
      <c r="W108" s="34">
        <f t="shared" si="40"/>
        <v>0</v>
      </c>
      <c r="X108" s="34">
        <f t="shared" si="40"/>
        <v>4</v>
      </c>
      <c r="Y108" s="34">
        <f t="shared" si="40"/>
        <v>0</v>
      </c>
      <c r="Z108" s="34">
        <f t="shared" si="40"/>
        <v>0</v>
      </c>
      <c r="AB108" s="34">
        <v>4</v>
      </c>
      <c r="AC108" s="22"/>
      <c r="AD108" s="23"/>
    </row>
    <row r="109" spans="1:30" ht="15.75" thickBot="1" x14ac:dyDescent="0.3">
      <c r="A109" s="162">
        <v>29</v>
      </c>
      <c r="B109" s="163" t="s">
        <v>283</v>
      </c>
      <c r="C109" s="163" t="s">
        <v>284</v>
      </c>
      <c r="D109" s="36" t="s">
        <v>88</v>
      </c>
      <c r="E109" s="33">
        <v>1</v>
      </c>
      <c r="F109" s="8"/>
      <c r="G109" s="12"/>
      <c r="H109" s="10">
        <v>1</v>
      </c>
      <c r="I109" s="8"/>
      <c r="J109" s="12"/>
      <c r="K109" s="7"/>
      <c r="L109" s="26"/>
      <c r="M109" s="9"/>
      <c r="O109" s="33"/>
      <c r="P109" s="8"/>
      <c r="Q109" s="12"/>
      <c r="R109" s="33"/>
      <c r="S109" s="8"/>
      <c r="T109" s="12"/>
      <c r="U109" s="33">
        <v>1</v>
      </c>
      <c r="V109" s="8"/>
      <c r="W109" s="12"/>
      <c r="X109" s="33">
        <f>SUM(O109,R109,U109)</f>
        <v>1</v>
      </c>
      <c r="Y109" s="8"/>
      <c r="Z109" s="12"/>
      <c r="AB109" s="33"/>
      <c r="AC109" s="8"/>
      <c r="AD109" s="12"/>
    </row>
    <row r="110" spans="1:30" ht="21.75" customHeight="1" thickBot="1" x14ac:dyDescent="0.3">
      <c r="A110" s="162"/>
      <c r="B110" s="163"/>
      <c r="C110" s="163"/>
      <c r="D110" s="47" t="s">
        <v>8</v>
      </c>
      <c r="E110" s="34">
        <f>SUM(E109)</f>
        <v>1</v>
      </c>
      <c r="F110" s="22"/>
      <c r="G110" s="23"/>
      <c r="H110" s="21">
        <f>SUM(H109)</f>
        <v>1</v>
      </c>
      <c r="I110" s="22"/>
      <c r="J110" s="23"/>
      <c r="K110" s="37">
        <v>1</v>
      </c>
      <c r="L110" s="24"/>
      <c r="M110" s="25"/>
      <c r="O110" s="34">
        <f>SUM(O109)</f>
        <v>0</v>
      </c>
      <c r="P110" s="34">
        <f t="shared" ref="P110:Z110" si="41">SUM(P109)</f>
        <v>0</v>
      </c>
      <c r="Q110" s="34">
        <f t="shared" si="41"/>
        <v>0</v>
      </c>
      <c r="R110" s="34">
        <f t="shared" si="41"/>
        <v>0</v>
      </c>
      <c r="S110" s="34">
        <f t="shared" si="41"/>
        <v>0</v>
      </c>
      <c r="T110" s="34">
        <f t="shared" si="41"/>
        <v>0</v>
      </c>
      <c r="U110" s="34">
        <f t="shared" si="41"/>
        <v>1</v>
      </c>
      <c r="V110" s="34">
        <f t="shared" si="41"/>
        <v>0</v>
      </c>
      <c r="W110" s="34">
        <f t="shared" si="41"/>
        <v>0</v>
      </c>
      <c r="X110" s="34">
        <f t="shared" si="41"/>
        <v>1</v>
      </c>
      <c r="Y110" s="34">
        <f t="shared" si="41"/>
        <v>0</v>
      </c>
      <c r="Z110" s="34">
        <f t="shared" si="41"/>
        <v>0</v>
      </c>
      <c r="AB110" s="34">
        <v>1</v>
      </c>
      <c r="AC110" s="22"/>
      <c r="AD110" s="23"/>
    </row>
    <row r="111" spans="1:30" x14ac:dyDescent="0.25">
      <c r="A111" s="173">
        <v>30</v>
      </c>
      <c r="B111" s="177" t="s">
        <v>285</v>
      </c>
      <c r="C111" s="167" t="s">
        <v>286</v>
      </c>
      <c r="D111" s="36" t="s">
        <v>89</v>
      </c>
      <c r="E111" s="33">
        <v>1</v>
      </c>
      <c r="F111" s="8"/>
      <c r="G111" s="12"/>
      <c r="H111" s="10">
        <v>1</v>
      </c>
      <c r="I111" s="8"/>
      <c r="J111" s="12"/>
      <c r="K111" s="13"/>
      <c r="L111" s="14"/>
      <c r="M111" s="15"/>
      <c r="O111" s="33"/>
      <c r="P111" s="8"/>
      <c r="Q111" s="12"/>
      <c r="R111" s="33"/>
      <c r="S111" s="8"/>
      <c r="T111" s="12"/>
      <c r="U111" s="33"/>
      <c r="V111" s="8"/>
      <c r="W111" s="12"/>
      <c r="X111" s="33"/>
      <c r="Y111" s="8"/>
      <c r="Z111" s="12"/>
      <c r="AB111" s="33"/>
      <c r="AC111" s="8"/>
      <c r="AD111" s="12"/>
    </row>
    <row r="112" spans="1:30" x14ac:dyDescent="0.25">
      <c r="A112" s="174"/>
      <c r="B112" s="171"/>
      <c r="C112" s="168"/>
      <c r="D112" s="53" t="s">
        <v>90</v>
      </c>
      <c r="E112" s="42"/>
      <c r="F112" s="27"/>
      <c r="G112" s="28"/>
      <c r="H112" s="43"/>
      <c r="I112" s="27"/>
      <c r="J112" s="28"/>
      <c r="K112" s="52"/>
      <c r="L112" s="19"/>
      <c r="M112" s="20"/>
      <c r="O112" s="42"/>
      <c r="P112" s="27"/>
      <c r="Q112" s="28"/>
      <c r="R112" s="42"/>
      <c r="S112" s="27"/>
      <c r="T112" s="28"/>
      <c r="U112" s="42"/>
      <c r="V112" s="27"/>
      <c r="W112" s="28"/>
      <c r="X112" s="42"/>
      <c r="Y112" s="27"/>
      <c r="Z112" s="28"/>
      <c r="AB112" s="42"/>
      <c r="AC112" s="27"/>
      <c r="AD112" s="28"/>
    </row>
    <row r="113" spans="1:30" ht="15.75" thickBot="1" x14ac:dyDescent="0.3">
      <c r="A113" s="175"/>
      <c r="B113" s="172"/>
      <c r="C113" s="169"/>
      <c r="D113" s="32" t="s">
        <v>8</v>
      </c>
      <c r="E113" s="34">
        <f>SUM(E111:E112)</f>
        <v>1</v>
      </c>
      <c r="F113" s="22"/>
      <c r="G113" s="23"/>
      <c r="H113" s="21">
        <f>SUM(H111:H112)</f>
        <v>1</v>
      </c>
      <c r="I113" s="22"/>
      <c r="J113" s="23"/>
      <c r="K113" s="37">
        <v>1</v>
      </c>
      <c r="L113" s="24"/>
      <c r="M113" s="25"/>
      <c r="O113" s="34"/>
      <c r="P113" s="22"/>
      <c r="Q113" s="23"/>
      <c r="R113" s="34"/>
      <c r="S113" s="22"/>
      <c r="T113" s="23"/>
      <c r="U113" s="34"/>
      <c r="V113" s="22"/>
      <c r="W113" s="23"/>
      <c r="X113" s="147">
        <v>0</v>
      </c>
      <c r="Y113" s="22"/>
      <c r="Z113" s="23"/>
      <c r="AB113" s="147">
        <v>0</v>
      </c>
      <c r="AC113" s="22"/>
      <c r="AD113" s="23"/>
    </row>
    <row r="114" spans="1:30" ht="15.75" thickBot="1" x14ac:dyDescent="0.3">
      <c r="A114" s="173">
        <v>31</v>
      </c>
      <c r="B114" s="163" t="s">
        <v>288</v>
      </c>
      <c r="C114" s="167" t="s">
        <v>287</v>
      </c>
      <c r="D114" s="36" t="s">
        <v>91</v>
      </c>
      <c r="E114" s="30"/>
      <c r="F114" s="11"/>
      <c r="G114" s="17"/>
      <c r="H114" s="16"/>
      <c r="I114" s="11"/>
      <c r="J114" s="17"/>
      <c r="K114" s="16"/>
      <c r="L114" s="11"/>
      <c r="M114" s="17"/>
      <c r="O114" s="30"/>
      <c r="P114" s="11"/>
      <c r="Q114" s="17"/>
      <c r="R114" s="30"/>
      <c r="S114" s="11"/>
      <c r="T114" s="17"/>
      <c r="U114" s="30"/>
      <c r="V114" s="11"/>
      <c r="W114" s="17"/>
      <c r="X114" s="30"/>
      <c r="Y114" s="11"/>
      <c r="Z114" s="17"/>
      <c r="AB114" s="30"/>
      <c r="AC114" s="11"/>
      <c r="AD114" s="17"/>
    </row>
    <row r="115" spans="1:30" ht="15.75" thickBot="1" x14ac:dyDescent="0.3">
      <c r="A115" s="174"/>
      <c r="B115" s="163"/>
      <c r="C115" s="168"/>
      <c r="D115" s="36" t="s">
        <v>92</v>
      </c>
      <c r="E115" s="30"/>
      <c r="F115" s="11"/>
      <c r="G115" s="17"/>
      <c r="H115" s="16"/>
      <c r="I115" s="11"/>
      <c r="J115" s="17"/>
      <c r="K115" s="16"/>
      <c r="L115" s="11"/>
      <c r="M115" s="17"/>
      <c r="O115" s="30"/>
      <c r="P115" s="11"/>
      <c r="Q115" s="17"/>
      <c r="R115" s="30"/>
      <c r="S115" s="11"/>
      <c r="T115" s="17"/>
      <c r="U115" s="30"/>
      <c r="V115" s="11"/>
      <c r="W115" s="17"/>
      <c r="X115" s="30"/>
      <c r="Y115" s="11"/>
      <c r="Z115" s="17"/>
      <c r="AB115" s="30"/>
      <c r="AC115" s="11"/>
      <c r="AD115" s="17"/>
    </row>
    <row r="116" spans="1:30" ht="15.75" thickBot="1" x14ac:dyDescent="0.3">
      <c r="A116" s="175"/>
      <c r="B116" s="163"/>
      <c r="C116" s="169"/>
      <c r="D116" s="32" t="s">
        <v>8</v>
      </c>
      <c r="E116" s="34"/>
      <c r="F116" s="22"/>
      <c r="G116" s="23"/>
      <c r="H116" s="21"/>
      <c r="I116" s="22"/>
      <c r="J116" s="23"/>
      <c r="K116" s="37">
        <v>0</v>
      </c>
      <c r="L116" s="24"/>
      <c r="M116" s="25"/>
      <c r="O116" s="34">
        <f>SUM(O114:O115)</f>
        <v>0</v>
      </c>
      <c r="P116" s="34">
        <f t="shared" ref="P116:Z116" si="42">SUM(P114:P115)</f>
        <v>0</v>
      </c>
      <c r="Q116" s="34">
        <f t="shared" si="42"/>
        <v>0</v>
      </c>
      <c r="R116" s="34">
        <f t="shared" si="42"/>
        <v>0</v>
      </c>
      <c r="S116" s="34">
        <f t="shared" si="42"/>
        <v>0</v>
      </c>
      <c r="T116" s="34">
        <f t="shared" si="42"/>
        <v>0</v>
      </c>
      <c r="U116" s="34">
        <f t="shared" si="42"/>
        <v>0</v>
      </c>
      <c r="V116" s="34">
        <f t="shared" si="42"/>
        <v>0</v>
      </c>
      <c r="W116" s="34">
        <f t="shared" si="42"/>
        <v>0</v>
      </c>
      <c r="X116" s="34">
        <f t="shared" si="42"/>
        <v>0</v>
      </c>
      <c r="Y116" s="34">
        <f t="shared" si="42"/>
        <v>0</v>
      </c>
      <c r="Z116" s="34">
        <f t="shared" si="42"/>
        <v>0</v>
      </c>
      <c r="AB116" s="34">
        <v>0</v>
      </c>
      <c r="AC116" s="22"/>
      <c r="AD116" s="23"/>
    </row>
    <row r="117" spans="1:30" x14ac:dyDescent="0.25">
      <c r="A117" s="173">
        <v>32</v>
      </c>
      <c r="B117" s="177" t="s">
        <v>289</v>
      </c>
      <c r="C117" s="167" t="s">
        <v>290</v>
      </c>
      <c r="D117" s="36" t="s">
        <v>93</v>
      </c>
      <c r="E117" s="30">
        <v>0</v>
      </c>
      <c r="F117" s="26"/>
      <c r="G117" s="9"/>
      <c r="H117" s="16">
        <v>0</v>
      </c>
      <c r="I117" s="26"/>
      <c r="J117" s="9"/>
      <c r="K117" s="13"/>
      <c r="L117" s="14"/>
      <c r="M117" s="15"/>
      <c r="O117" s="30">
        <v>1</v>
      </c>
      <c r="P117" s="26"/>
      <c r="Q117" s="9"/>
      <c r="R117" s="30"/>
      <c r="S117" s="26"/>
      <c r="T117" s="9"/>
      <c r="U117" s="30">
        <v>1</v>
      </c>
      <c r="V117" s="26"/>
      <c r="W117" s="9"/>
      <c r="X117" s="30">
        <f>SUM(O117,R117,U117)</f>
        <v>2</v>
      </c>
      <c r="Y117" s="26"/>
      <c r="Z117" s="9"/>
      <c r="AB117" s="30"/>
      <c r="AC117" s="26"/>
      <c r="AD117" s="9"/>
    </row>
    <row r="118" spans="1:30" x14ac:dyDescent="0.25">
      <c r="A118" s="174"/>
      <c r="B118" s="171"/>
      <c r="C118" s="168"/>
      <c r="D118" s="36" t="s">
        <v>94</v>
      </c>
      <c r="E118" s="30">
        <v>1</v>
      </c>
      <c r="F118" s="8"/>
      <c r="G118" s="12"/>
      <c r="H118" s="16">
        <v>1</v>
      </c>
      <c r="I118" s="8"/>
      <c r="J118" s="12"/>
      <c r="K118" s="55"/>
      <c r="L118" s="56"/>
      <c r="M118" s="57"/>
      <c r="N118" s="58"/>
      <c r="O118" s="30"/>
      <c r="P118" s="8"/>
      <c r="Q118" s="12"/>
      <c r="R118" s="30"/>
      <c r="S118" s="8"/>
      <c r="T118" s="12"/>
      <c r="U118" s="30">
        <v>3</v>
      </c>
      <c r="V118" s="8"/>
      <c r="W118" s="12"/>
      <c r="X118" s="30">
        <f t="shared" ref="X118:X121" si="43">SUM(O118,R118,U118)</f>
        <v>3</v>
      </c>
      <c r="Y118" s="8"/>
      <c r="Z118" s="12"/>
      <c r="AB118" s="30"/>
      <c r="AC118" s="8"/>
      <c r="AD118" s="12"/>
    </row>
    <row r="119" spans="1:30" x14ac:dyDescent="0.25">
      <c r="A119" s="174"/>
      <c r="B119" s="171"/>
      <c r="C119" s="168"/>
      <c r="D119" s="54" t="s">
        <v>95</v>
      </c>
      <c r="E119" s="33">
        <v>2</v>
      </c>
      <c r="F119" s="8"/>
      <c r="G119" s="12"/>
      <c r="H119" s="10">
        <v>2</v>
      </c>
      <c r="I119" s="8"/>
      <c r="J119" s="12"/>
      <c r="K119" s="55"/>
      <c r="L119" s="56"/>
      <c r="M119" s="57"/>
      <c r="N119" s="58"/>
      <c r="O119" s="33"/>
      <c r="P119" s="8"/>
      <c r="Q119" s="12"/>
      <c r="R119" s="33">
        <v>1</v>
      </c>
      <c r="S119" s="8"/>
      <c r="T119" s="12"/>
      <c r="U119" s="33">
        <v>1</v>
      </c>
      <c r="V119" s="8"/>
      <c r="W119" s="12"/>
      <c r="X119" s="30">
        <f t="shared" si="43"/>
        <v>2</v>
      </c>
      <c r="Y119" s="8"/>
      <c r="Z119" s="12"/>
      <c r="AB119" s="33"/>
      <c r="AC119" s="8"/>
      <c r="AD119" s="12"/>
    </row>
    <row r="120" spans="1:30" x14ac:dyDescent="0.25">
      <c r="A120" s="174"/>
      <c r="B120" s="171"/>
      <c r="C120" s="168"/>
      <c r="D120" s="64" t="s">
        <v>96</v>
      </c>
      <c r="E120" s="30">
        <v>0</v>
      </c>
      <c r="F120" s="11"/>
      <c r="G120" s="17"/>
      <c r="H120" s="16">
        <v>0</v>
      </c>
      <c r="I120" s="11"/>
      <c r="J120" s="17"/>
      <c r="K120" s="65"/>
      <c r="L120" s="66"/>
      <c r="M120" s="67"/>
      <c r="N120" s="68"/>
      <c r="O120" s="30"/>
      <c r="P120" s="11"/>
      <c r="Q120" s="17"/>
      <c r="R120" s="30"/>
      <c r="S120" s="11"/>
      <c r="T120" s="17"/>
      <c r="U120" s="30"/>
      <c r="V120" s="11"/>
      <c r="W120" s="17"/>
      <c r="X120" s="30">
        <f t="shared" si="43"/>
        <v>0</v>
      </c>
      <c r="Y120" s="11"/>
      <c r="Z120" s="17"/>
      <c r="AB120" s="30"/>
      <c r="AC120" s="11"/>
      <c r="AD120" s="17"/>
    </row>
    <row r="121" spans="1:30" x14ac:dyDescent="0.25">
      <c r="A121" s="174"/>
      <c r="B121" s="171"/>
      <c r="C121" s="168"/>
      <c r="D121" s="39" t="s">
        <v>97</v>
      </c>
      <c r="E121" s="42">
        <v>0</v>
      </c>
      <c r="F121" s="27"/>
      <c r="G121" s="28"/>
      <c r="H121" s="43">
        <v>0</v>
      </c>
      <c r="I121" s="27"/>
      <c r="J121" s="28"/>
      <c r="K121" s="52"/>
      <c r="L121" s="19"/>
      <c r="M121" s="20"/>
      <c r="O121" s="42"/>
      <c r="P121" s="27"/>
      <c r="Q121" s="28"/>
      <c r="R121" s="42"/>
      <c r="S121" s="27"/>
      <c r="T121" s="28"/>
      <c r="U121" s="42"/>
      <c r="V121" s="27"/>
      <c r="W121" s="28"/>
      <c r="X121" s="30">
        <f t="shared" si="43"/>
        <v>0</v>
      </c>
      <c r="Y121" s="27"/>
      <c r="Z121" s="28"/>
      <c r="AB121" s="42"/>
      <c r="AC121" s="27"/>
      <c r="AD121" s="28"/>
    </row>
    <row r="122" spans="1:30" ht="15.75" thickBot="1" x14ac:dyDescent="0.3">
      <c r="A122" s="175"/>
      <c r="B122" s="172"/>
      <c r="C122" s="169"/>
      <c r="D122" s="32" t="s">
        <v>8</v>
      </c>
      <c r="E122" s="34">
        <f>SUM(E117:E121)</f>
        <v>3</v>
      </c>
      <c r="F122" s="22"/>
      <c r="G122" s="23"/>
      <c r="H122" s="21">
        <f>SUM(H117:H121)</f>
        <v>3</v>
      </c>
      <c r="I122" s="22"/>
      <c r="J122" s="23"/>
      <c r="K122" s="37">
        <v>2</v>
      </c>
      <c r="L122" s="24"/>
      <c r="M122" s="25"/>
      <c r="O122" s="34">
        <f>SUM(O117:O121)</f>
        <v>1</v>
      </c>
      <c r="P122" s="34">
        <f t="shared" ref="P122:Z122" si="44">SUM(P117:P121)</f>
        <v>0</v>
      </c>
      <c r="Q122" s="34">
        <f t="shared" si="44"/>
        <v>0</v>
      </c>
      <c r="R122" s="34">
        <f t="shared" si="44"/>
        <v>1</v>
      </c>
      <c r="S122" s="34">
        <f t="shared" si="44"/>
        <v>0</v>
      </c>
      <c r="T122" s="34">
        <f t="shared" si="44"/>
        <v>0</v>
      </c>
      <c r="U122" s="34">
        <f t="shared" si="44"/>
        <v>5</v>
      </c>
      <c r="V122" s="34">
        <f t="shared" si="44"/>
        <v>0</v>
      </c>
      <c r="W122" s="34">
        <f t="shared" si="44"/>
        <v>0</v>
      </c>
      <c r="X122" s="34">
        <f t="shared" si="44"/>
        <v>7</v>
      </c>
      <c r="Y122" s="34">
        <f t="shared" si="44"/>
        <v>0</v>
      </c>
      <c r="Z122" s="34">
        <f t="shared" si="44"/>
        <v>0</v>
      </c>
      <c r="AB122" s="34">
        <v>7</v>
      </c>
      <c r="AC122" s="22"/>
      <c r="AD122" s="23"/>
    </row>
    <row r="123" spans="1:30" ht="15.75" thickBot="1" x14ac:dyDescent="0.3">
      <c r="A123" s="173">
        <v>33</v>
      </c>
      <c r="B123" s="163" t="s">
        <v>291</v>
      </c>
      <c r="C123" s="167" t="s">
        <v>292</v>
      </c>
      <c r="D123" s="36" t="s">
        <v>98</v>
      </c>
      <c r="E123" s="30">
        <v>1</v>
      </c>
      <c r="F123" s="11"/>
      <c r="G123" s="17"/>
      <c r="H123" s="16">
        <v>1</v>
      </c>
      <c r="I123" s="11"/>
      <c r="J123" s="17"/>
      <c r="K123" s="16"/>
      <c r="L123" s="11"/>
      <c r="M123" s="17"/>
      <c r="O123" s="30"/>
      <c r="P123" s="11"/>
      <c r="Q123" s="17"/>
      <c r="R123" s="30">
        <v>2</v>
      </c>
      <c r="S123" s="11"/>
      <c r="T123" s="17"/>
      <c r="U123" s="30">
        <v>2</v>
      </c>
      <c r="V123" s="11"/>
      <c r="W123" s="17"/>
      <c r="X123" s="30">
        <f>SUM(O123,R123,U123)</f>
        <v>4</v>
      </c>
      <c r="Y123" s="11"/>
      <c r="Z123" s="17"/>
      <c r="AB123" s="30"/>
      <c r="AC123" s="11"/>
      <c r="AD123" s="17"/>
    </row>
    <row r="124" spans="1:30" ht="15.75" thickBot="1" x14ac:dyDescent="0.3">
      <c r="A124" s="174"/>
      <c r="B124" s="163"/>
      <c r="C124" s="168"/>
      <c r="D124" s="36" t="s">
        <v>99</v>
      </c>
      <c r="E124" s="30">
        <v>1</v>
      </c>
      <c r="F124" s="11"/>
      <c r="G124" s="17"/>
      <c r="H124" s="16">
        <v>1</v>
      </c>
      <c r="I124" s="11"/>
      <c r="J124" s="17"/>
      <c r="K124" s="16"/>
      <c r="L124" s="11"/>
      <c r="M124" s="17"/>
      <c r="O124" s="30">
        <v>1</v>
      </c>
      <c r="P124" s="11"/>
      <c r="Q124" s="17"/>
      <c r="R124" s="30">
        <v>1</v>
      </c>
      <c r="S124" s="11"/>
      <c r="T124" s="17"/>
      <c r="U124" s="30">
        <v>1</v>
      </c>
      <c r="V124" s="11"/>
      <c r="W124" s="17"/>
      <c r="X124" s="30">
        <f>SUM(O124,R124,U124)</f>
        <v>3</v>
      </c>
      <c r="Y124" s="11"/>
      <c r="Z124" s="17"/>
      <c r="AB124" s="30"/>
      <c r="AC124" s="11"/>
      <c r="AD124" s="17"/>
    </row>
    <row r="125" spans="1:30" ht="15.75" thickBot="1" x14ac:dyDescent="0.3">
      <c r="A125" s="175"/>
      <c r="B125" s="163"/>
      <c r="C125" s="169"/>
      <c r="D125" s="32" t="s">
        <v>8</v>
      </c>
      <c r="E125" s="34">
        <f>SUM(E123:E124)</f>
        <v>2</v>
      </c>
      <c r="F125" s="22"/>
      <c r="G125" s="23"/>
      <c r="H125" s="21">
        <f>SUM(H123:H124)</f>
        <v>2</v>
      </c>
      <c r="I125" s="22"/>
      <c r="J125" s="23"/>
      <c r="K125" s="37">
        <v>1</v>
      </c>
      <c r="L125" s="24"/>
      <c r="M125" s="25"/>
      <c r="O125" s="34">
        <f>SUM(O123:O124)</f>
        <v>1</v>
      </c>
      <c r="P125" s="34">
        <f t="shared" ref="P125:Z125" si="45">SUM(P123:P124)</f>
        <v>0</v>
      </c>
      <c r="Q125" s="34">
        <f t="shared" si="45"/>
        <v>0</v>
      </c>
      <c r="R125" s="34">
        <f t="shared" si="45"/>
        <v>3</v>
      </c>
      <c r="S125" s="34">
        <f t="shared" si="45"/>
        <v>0</v>
      </c>
      <c r="T125" s="34">
        <f t="shared" si="45"/>
        <v>0</v>
      </c>
      <c r="U125" s="34">
        <f t="shared" si="45"/>
        <v>3</v>
      </c>
      <c r="V125" s="34">
        <f t="shared" si="45"/>
        <v>0</v>
      </c>
      <c r="W125" s="34">
        <f t="shared" si="45"/>
        <v>0</v>
      </c>
      <c r="X125" s="34">
        <f t="shared" si="45"/>
        <v>7</v>
      </c>
      <c r="Y125" s="34">
        <f t="shared" si="45"/>
        <v>0</v>
      </c>
      <c r="Z125" s="34">
        <f t="shared" si="45"/>
        <v>0</v>
      </c>
      <c r="AB125" s="34">
        <v>7</v>
      </c>
      <c r="AC125" s="22"/>
      <c r="AD125" s="23"/>
    </row>
    <row r="126" spans="1:30" x14ac:dyDescent="0.25">
      <c r="A126" s="173">
        <v>34</v>
      </c>
      <c r="B126" s="177" t="s">
        <v>293</v>
      </c>
      <c r="C126" s="167" t="s">
        <v>294</v>
      </c>
      <c r="D126" s="36" t="s">
        <v>101</v>
      </c>
      <c r="E126" s="30">
        <v>2</v>
      </c>
      <c r="F126" s="26"/>
      <c r="G126" s="9"/>
      <c r="H126" s="16">
        <v>2</v>
      </c>
      <c r="I126" s="26"/>
      <c r="J126" s="9"/>
      <c r="K126" s="13"/>
      <c r="L126" s="14"/>
      <c r="M126" s="15"/>
      <c r="O126" s="30">
        <v>1</v>
      </c>
      <c r="P126" s="26"/>
      <c r="Q126" s="9"/>
      <c r="R126" s="30">
        <v>1</v>
      </c>
      <c r="S126" s="26"/>
      <c r="T126" s="9"/>
      <c r="U126" s="30"/>
      <c r="V126" s="26"/>
      <c r="W126" s="9"/>
      <c r="X126" s="30">
        <f>SUM(O126,R126,U126)</f>
        <v>2</v>
      </c>
      <c r="Y126" s="26"/>
      <c r="Z126" s="9"/>
      <c r="AB126" s="30"/>
      <c r="AC126" s="26"/>
      <c r="AD126" s="9"/>
    </row>
    <row r="127" spans="1:30" x14ac:dyDescent="0.25">
      <c r="A127" s="174"/>
      <c r="B127" s="171"/>
      <c r="C127" s="168"/>
      <c r="D127" s="54" t="s">
        <v>100</v>
      </c>
      <c r="E127" s="30">
        <v>0</v>
      </c>
      <c r="F127" s="8"/>
      <c r="G127" s="12"/>
      <c r="H127" s="16">
        <v>0</v>
      </c>
      <c r="I127" s="8"/>
      <c r="J127" s="12"/>
      <c r="K127" s="55"/>
      <c r="L127" s="56"/>
      <c r="M127" s="57"/>
      <c r="N127" s="58"/>
      <c r="O127" s="30"/>
      <c r="P127" s="8"/>
      <c r="Q127" s="12"/>
      <c r="R127" s="30"/>
      <c r="S127" s="8"/>
      <c r="T127" s="12"/>
      <c r="U127" s="30"/>
      <c r="V127" s="8"/>
      <c r="W127" s="12"/>
      <c r="X127" s="30">
        <f t="shared" ref="X127:X131" si="46">SUM(O127,R127,U127)</f>
        <v>0</v>
      </c>
      <c r="Y127" s="8"/>
      <c r="Z127" s="12"/>
      <c r="AB127" s="30"/>
      <c r="AC127" s="8"/>
      <c r="AD127" s="12"/>
    </row>
    <row r="128" spans="1:30" x14ac:dyDescent="0.25">
      <c r="A128" s="174"/>
      <c r="B128" s="171"/>
      <c r="C128" s="168"/>
      <c r="D128" s="64" t="s">
        <v>102</v>
      </c>
      <c r="E128" s="30">
        <v>0</v>
      </c>
      <c r="F128" s="11"/>
      <c r="G128" s="17"/>
      <c r="H128" s="16">
        <v>0</v>
      </c>
      <c r="I128" s="11"/>
      <c r="J128" s="17"/>
      <c r="K128" s="65"/>
      <c r="L128" s="66"/>
      <c r="M128" s="67"/>
      <c r="N128" s="68"/>
      <c r="O128" s="30"/>
      <c r="P128" s="11"/>
      <c r="Q128" s="17"/>
      <c r="R128" s="30"/>
      <c r="S128" s="11"/>
      <c r="T128" s="17"/>
      <c r="U128" s="30"/>
      <c r="V128" s="11"/>
      <c r="W128" s="17"/>
      <c r="X128" s="30">
        <f t="shared" si="46"/>
        <v>0</v>
      </c>
      <c r="Y128" s="11"/>
      <c r="Z128" s="17"/>
      <c r="AB128" s="30"/>
      <c r="AC128" s="11"/>
      <c r="AD128" s="17"/>
    </row>
    <row r="129" spans="1:30" x14ac:dyDescent="0.25">
      <c r="A129" s="174"/>
      <c r="B129" s="171"/>
      <c r="C129" s="168"/>
      <c r="D129" s="69" t="s">
        <v>103</v>
      </c>
      <c r="E129" s="30">
        <v>0</v>
      </c>
      <c r="F129" s="11"/>
      <c r="G129" s="17"/>
      <c r="H129" s="16">
        <v>0</v>
      </c>
      <c r="I129" s="11"/>
      <c r="J129" s="17"/>
      <c r="K129" s="65"/>
      <c r="L129" s="66"/>
      <c r="M129" s="67"/>
      <c r="N129" s="68"/>
      <c r="O129" s="30"/>
      <c r="P129" s="11"/>
      <c r="Q129" s="17"/>
      <c r="R129" s="30"/>
      <c r="S129" s="11"/>
      <c r="T129" s="17"/>
      <c r="U129" s="30"/>
      <c r="V129" s="11"/>
      <c r="W129" s="17"/>
      <c r="X129" s="30">
        <f t="shared" si="46"/>
        <v>0</v>
      </c>
      <c r="Y129" s="11"/>
      <c r="Z129" s="17"/>
      <c r="AB129" s="30"/>
      <c r="AC129" s="11"/>
      <c r="AD129" s="17"/>
    </row>
    <row r="130" spans="1:30" x14ac:dyDescent="0.25">
      <c r="A130" s="174"/>
      <c r="B130" s="171"/>
      <c r="C130" s="168"/>
      <c r="D130" s="69" t="s">
        <v>104</v>
      </c>
      <c r="E130" s="30">
        <v>0</v>
      </c>
      <c r="F130" s="11"/>
      <c r="G130" s="17"/>
      <c r="H130" s="16">
        <v>0</v>
      </c>
      <c r="I130" s="11"/>
      <c r="J130" s="17"/>
      <c r="K130" s="65"/>
      <c r="L130" s="66"/>
      <c r="M130" s="67"/>
      <c r="N130" s="68"/>
      <c r="O130" s="30"/>
      <c r="P130" s="11"/>
      <c r="Q130" s="17"/>
      <c r="R130" s="30"/>
      <c r="S130" s="11"/>
      <c r="T130" s="17"/>
      <c r="U130" s="30"/>
      <c r="V130" s="11"/>
      <c r="W130" s="17"/>
      <c r="X130" s="30">
        <f t="shared" si="46"/>
        <v>0</v>
      </c>
      <c r="Y130" s="11"/>
      <c r="Z130" s="17"/>
      <c r="AB130" s="30"/>
      <c r="AC130" s="11"/>
      <c r="AD130" s="17"/>
    </row>
    <row r="131" spans="1:30" x14ac:dyDescent="0.25">
      <c r="A131" s="174"/>
      <c r="B131" s="171"/>
      <c r="C131" s="168"/>
      <c r="D131" s="53" t="s">
        <v>105</v>
      </c>
      <c r="E131" s="42">
        <v>0</v>
      </c>
      <c r="F131" s="27"/>
      <c r="G131" s="28"/>
      <c r="H131" s="43">
        <v>0</v>
      </c>
      <c r="I131" s="27"/>
      <c r="J131" s="28"/>
      <c r="K131" s="52"/>
      <c r="L131" s="19"/>
      <c r="M131" s="20"/>
      <c r="O131" s="42"/>
      <c r="P131" s="27"/>
      <c r="Q131" s="28"/>
      <c r="R131" s="42"/>
      <c r="S131" s="27"/>
      <c r="T131" s="28"/>
      <c r="U131" s="42"/>
      <c r="V131" s="27"/>
      <c r="W131" s="28"/>
      <c r="X131" s="30">
        <f t="shared" si="46"/>
        <v>0</v>
      </c>
      <c r="Y131" s="27"/>
      <c r="Z131" s="28"/>
      <c r="AB131" s="42"/>
      <c r="AC131" s="27"/>
      <c r="AD131" s="28"/>
    </row>
    <row r="132" spans="1:30" ht="15.75" thickBot="1" x14ac:dyDescent="0.3">
      <c r="A132" s="175"/>
      <c r="B132" s="172"/>
      <c r="C132" s="169"/>
      <c r="D132" s="32" t="s">
        <v>8</v>
      </c>
      <c r="E132" s="34">
        <f>SUM(E126:E126)</f>
        <v>2</v>
      </c>
      <c r="F132" s="22"/>
      <c r="G132" s="23"/>
      <c r="H132" s="21">
        <f>SUM(H126:H126)</f>
        <v>2</v>
      </c>
      <c r="I132" s="22"/>
      <c r="J132" s="23"/>
      <c r="K132" s="37">
        <v>1</v>
      </c>
      <c r="L132" s="24"/>
      <c r="M132" s="25"/>
      <c r="O132" s="34">
        <f>SUM(O126:O131)</f>
        <v>1</v>
      </c>
      <c r="P132" s="34">
        <f t="shared" ref="P132:Z132" si="47">SUM(P126:P131)</f>
        <v>0</v>
      </c>
      <c r="Q132" s="34">
        <f t="shared" si="47"/>
        <v>0</v>
      </c>
      <c r="R132" s="34">
        <f t="shared" si="47"/>
        <v>1</v>
      </c>
      <c r="S132" s="34">
        <f t="shared" si="47"/>
        <v>0</v>
      </c>
      <c r="T132" s="34">
        <f t="shared" si="47"/>
        <v>0</v>
      </c>
      <c r="U132" s="34">
        <f t="shared" si="47"/>
        <v>0</v>
      </c>
      <c r="V132" s="34">
        <f t="shared" si="47"/>
        <v>0</v>
      </c>
      <c r="W132" s="34">
        <f t="shared" si="47"/>
        <v>0</v>
      </c>
      <c r="X132" s="34">
        <f t="shared" si="47"/>
        <v>2</v>
      </c>
      <c r="Y132" s="34">
        <f t="shared" si="47"/>
        <v>0</v>
      </c>
      <c r="Z132" s="34">
        <f t="shared" si="47"/>
        <v>0</v>
      </c>
      <c r="AB132" s="34">
        <v>2</v>
      </c>
      <c r="AC132" s="22"/>
      <c r="AD132" s="23"/>
    </row>
    <row r="133" spans="1:30" ht="15.75" thickBot="1" x14ac:dyDescent="0.3">
      <c r="A133" s="162">
        <v>35</v>
      </c>
      <c r="B133" s="163" t="s">
        <v>295</v>
      </c>
      <c r="C133" s="163" t="s">
        <v>296</v>
      </c>
      <c r="D133" s="36" t="s">
        <v>106</v>
      </c>
      <c r="E133" s="33">
        <v>1</v>
      </c>
      <c r="F133" s="8"/>
      <c r="G133" s="12"/>
      <c r="H133" s="10">
        <v>1</v>
      </c>
      <c r="I133" s="8"/>
      <c r="J133" s="12"/>
      <c r="K133" s="7"/>
      <c r="L133" s="26"/>
      <c r="M133" s="9"/>
      <c r="O133" s="33"/>
      <c r="P133" s="8"/>
      <c r="Q133" s="12"/>
      <c r="R133" s="33">
        <v>2</v>
      </c>
      <c r="S133" s="8"/>
      <c r="T133" s="12"/>
      <c r="U133" s="33"/>
      <c r="V133" s="8"/>
      <c r="W133" s="12"/>
      <c r="X133" s="33">
        <f>SUM(O133,R133,U133)</f>
        <v>2</v>
      </c>
      <c r="Y133" s="8"/>
      <c r="Z133" s="12"/>
      <c r="AB133" s="33"/>
      <c r="AC133" s="8"/>
      <c r="AD133" s="12"/>
    </row>
    <row r="134" spans="1:30" ht="15.75" thickBot="1" x14ac:dyDescent="0.3">
      <c r="A134" s="162"/>
      <c r="B134" s="163"/>
      <c r="C134" s="163"/>
      <c r="D134" s="36" t="s">
        <v>107</v>
      </c>
      <c r="E134" s="59">
        <v>0</v>
      </c>
      <c r="F134" s="60"/>
      <c r="G134" s="61"/>
      <c r="H134" s="62">
        <v>0</v>
      </c>
      <c r="I134" s="60"/>
      <c r="J134" s="61"/>
      <c r="K134" s="62"/>
      <c r="L134" s="60"/>
      <c r="M134" s="61"/>
      <c r="N134" s="63"/>
      <c r="O134" s="59"/>
      <c r="P134" s="60"/>
      <c r="Q134" s="61"/>
      <c r="R134" s="59"/>
      <c r="S134" s="60"/>
      <c r="T134" s="61"/>
      <c r="U134" s="59"/>
      <c r="V134" s="60"/>
      <c r="W134" s="61"/>
      <c r="X134" s="33">
        <f t="shared" ref="X134:X135" si="48">SUM(O134,R134,U134)</f>
        <v>0</v>
      </c>
      <c r="Y134" s="60"/>
      <c r="Z134" s="61"/>
      <c r="AB134" s="59"/>
      <c r="AC134" s="60"/>
      <c r="AD134" s="61"/>
    </row>
    <row r="135" spans="1:30" ht="15.75" thickBot="1" x14ac:dyDescent="0.3">
      <c r="A135" s="162"/>
      <c r="B135" s="163"/>
      <c r="C135" s="163"/>
      <c r="D135" s="70" t="s">
        <v>108</v>
      </c>
      <c r="E135" s="42">
        <v>0</v>
      </c>
      <c r="F135" s="27"/>
      <c r="G135" s="28"/>
      <c r="H135" s="43">
        <v>0</v>
      </c>
      <c r="I135" s="27"/>
      <c r="J135" s="28"/>
      <c r="K135" s="43"/>
      <c r="L135" s="27"/>
      <c r="M135" s="28"/>
      <c r="O135" s="42"/>
      <c r="P135" s="27"/>
      <c r="Q135" s="28"/>
      <c r="R135" s="42"/>
      <c r="S135" s="27"/>
      <c r="T135" s="28"/>
      <c r="U135" s="42"/>
      <c r="V135" s="27"/>
      <c r="W135" s="28"/>
      <c r="X135" s="33">
        <f t="shared" si="48"/>
        <v>0</v>
      </c>
      <c r="Y135" s="27"/>
      <c r="Z135" s="28"/>
      <c r="AB135" s="42"/>
      <c r="AC135" s="27"/>
      <c r="AD135" s="28"/>
    </row>
    <row r="136" spans="1:30" ht="15.75" thickBot="1" x14ac:dyDescent="0.3">
      <c r="A136" s="162"/>
      <c r="B136" s="163"/>
      <c r="C136" s="163"/>
      <c r="D136" s="47" t="s">
        <v>8</v>
      </c>
      <c r="E136" s="34">
        <f>SUM(E133:E133)</f>
        <v>1</v>
      </c>
      <c r="F136" s="22"/>
      <c r="G136" s="23"/>
      <c r="H136" s="21">
        <f>SUM(H133:H133)</f>
        <v>1</v>
      </c>
      <c r="I136" s="22"/>
      <c r="J136" s="23"/>
      <c r="K136" s="37">
        <v>1</v>
      </c>
      <c r="L136" s="24"/>
      <c r="M136" s="25"/>
      <c r="O136" s="34">
        <f>SUM(O133:O135)</f>
        <v>0</v>
      </c>
      <c r="P136" s="34">
        <f t="shared" ref="P136:Z136" si="49">SUM(P133:P135)</f>
        <v>0</v>
      </c>
      <c r="Q136" s="34">
        <f t="shared" si="49"/>
        <v>0</v>
      </c>
      <c r="R136" s="34">
        <f t="shared" si="49"/>
        <v>2</v>
      </c>
      <c r="S136" s="34">
        <f t="shared" si="49"/>
        <v>0</v>
      </c>
      <c r="T136" s="34">
        <f t="shared" si="49"/>
        <v>0</v>
      </c>
      <c r="U136" s="34">
        <f t="shared" si="49"/>
        <v>0</v>
      </c>
      <c r="V136" s="34">
        <f t="shared" si="49"/>
        <v>0</v>
      </c>
      <c r="W136" s="34">
        <f t="shared" si="49"/>
        <v>0</v>
      </c>
      <c r="X136" s="34">
        <f t="shared" si="49"/>
        <v>2</v>
      </c>
      <c r="Y136" s="34">
        <f t="shared" si="49"/>
        <v>0</v>
      </c>
      <c r="Z136" s="34">
        <f t="shared" si="49"/>
        <v>0</v>
      </c>
      <c r="AB136" s="34">
        <v>2</v>
      </c>
      <c r="AC136" s="22"/>
      <c r="AD136" s="23"/>
    </row>
    <row r="137" spans="1:30" x14ac:dyDescent="0.25">
      <c r="A137" s="173">
        <v>36</v>
      </c>
      <c r="B137" s="170" t="s">
        <v>297</v>
      </c>
      <c r="C137" s="164" t="s">
        <v>298</v>
      </c>
      <c r="D137" s="46" t="s">
        <v>109</v>
      </c>
      <c r="E137" s="33">
        <v>6</v>
      </c>
      <c r="F137" s="8"/>
      <c r="G137" s="12"/>
      <c r="H137" s="10">
        <v>6</v>
      </c>
      <c r="I137" s="8"/>
      <c r="J137" s="12"/>
      <c r="K137" s="7"/>
      <c r="L137" s="26"/>
      <c r="M137" s="9"/>
      <c r="O137" s="33">
        <v>1</v>
      </c>
      <c r="P137" s="8"/>
      <c r="Q137" s="12"/>
      <c r="R137" s="33">
        <v>2</v>
      </c>
      <c r="S137" s="8"/>
      <c r="T137" s="12"/>
      <c r="U137" s="33">
        <v>2</v>
      </c>
      <c r="V137" s="8"/>
      <c r="W137" s="12"/>
      <c r="X137" s="33">
        <f>SUM(O137,R137,U137)</f>
        <v>5</v>
      </c>
      <c r="Y137" s="8"/>
      <c r="Z137" s="12"/>
      <c r="AB137" s="33"/>
      <c r="AC137" s="8"/>
      <c r="AD137" s="12"/>
    </row>
    <row r="138" spans="1:30" x14ac:dyDescent="0.25">
      <c r="A138" s="174"/>
      <c r="B138" s="171"/>
      <c r="C138" s="165"/>
      <c r="D138" s="36" t="s">
        <v>110</v>
      </c>
      <c r="E138" s="30">
        <v>0</v>
      </c>
      <c r="F138" s="11"/>
      <c r="G138" s="17"/>
      <c r="H138" s="16">
        <v>0</v>
      </c>
      <c r="I138" s="11"/>
      <c r="J138" s="17"/>
      <c r="K138" s="30"/>
      <c r="L138" s="11"/>
      <c r="M138" s="17"/>
      <c r="O138" s="30">
        <v>1</v>
      </c>
      <c r="P138" s="11"/>
      <c r="Q138" s="17"/>
      <c r="R138" s="30"/>
      <c r="S138" s="11"/>
      <c r="T138" s="17"/>
      <c r="U138" s="30">
        <v>2</v>
      </c>
      <c r="V138" s="11"/>
      <c r="W138" s="17"/>
      <c r="X138" s="33">
        <f t="shared" ref="X138:X139" si="50">SUM(O138,R138,U138)</f>
        <v>3</v>
      </c>
      <c r="Y138" s="11"/>
      <c r="Z138" s="17"/>
      <c r="AB138" s="30"/>
      <c r="AC138" s="11"/>
      <c r="AD138" s="17"/>
    </row>
    <row r="139" spans="1:30" x14ac:dyDescent="0.25">
      <c r="A139" s="174"/>
      <c r="B139" s="171"/>
      <c r="C139" s="165"/>
      <c r="D139" s="36" t="s">
        <v>111</v>
      </c>
      <c r="E139" s="40">
        <v>1</v>
      </c>
      <c r="F139" s="48"/>
      <c r="G139" s="49"/>
      <c r="H139" s="41">
        <v>1</v>
      </c>
      <c r="I139" s="48"/>
      <c r="J139" s="49"/>
      <c r="K139" s="41"/>
      <c r="L139" s="48"/>
      <c r="M139" s="49"/>
      <c r="O139" s="40"/>
      <c r="P139" s="48"/>
      <c r="Q139" s="49"/>
      <c r="R139" s="40">
        <v>1</v>
      </c>
      <c r="S139" s="48"/>
      <c r="T139" s="49"/>
      <c r="U139" s="40">
        <v>1</v>
      </c>
      <c r="V139" s="48"/>
      <c r="W139" s="49"/>
      <c r="X139" s="33">
        <f t="shared" si="50"/>
        <v>2</v>
      </c>
      <c r="Y139" s="48"/>
      <c r="Z139" s="49"/>
      <c r="AB139" s="40"/>
      <c r="AC139" s="48"/>
      <c r="AD139" s="49"/>
    </row>
    <row r="140" spans="1:30" ht="15.75" thickBot="1" x14ac:dyDescent="0.3">
      <c r="A140" s="175"/>
      <c r="B140" s="172"/>
      <c r="C140" s="166"/>
      <c r="D140" s="32" t="s">
        <v>8</v>
      </c>
      <c r="E140" s="34">
        <f>SUM(E137:E139)</f>
        <v>7</v>
      </c>
      <c r="F140" s="22"/>
      <c r="G140" s="23"/>
      <c r="H140" s="21">
        <f>SUM(H137:H139)</f>
        <v>7</v>
      </c>
      <c r="I140" s="22"/>
      <c r="J140" s="23"/>
      <c r="K140" s="37">
        <v>4</v>
      </c>
      <c r="L140" s="24"/>
      <c r="M140" s="25"/>
      <c r="O140" s="34">
        <f>SUM(O137:O139)</f>
        <v>2</v>
      </c>
      <c r="P140" s="34">
        <f t="shared" ref="P140:Z140" si="51">SUM(P137:P139)</f>
        <v>0</v>
      </c>
      <c r="Q140" s="34">
        <f t="shared" si="51"/>
        <v>0</v>
      </c>
      <c r="R140" s="34">
        <f t="shared" si="51"/>
        <v>3</v>
      </c>
      <c r="S140" s="34">
        <f t="shared" si="51"/>
        <v>0</v>
      </c>
      <c r="T140" s="34">
        <f t="shared" si="51"/>
        <v>0</v>
      </c>
      <c r="U140" s="34">
        <f t="shared" si="51"/>
        <v>5</v>
      </c>
      <c r="V140" s="34">
        <f t="shared" si="51"/>
        <v>0</v>
      </c>
      <c r="W140" s="34">
        <f t="shared" si="51"/>
        <v>0</v>
      </c>
      <c r="X140" s="34">
        <f t="shared" si="51"/>
        <v>10</v>
      </c>
      <c r="Y140" s="34">
        <f t="shared" si="51"/>
        <v>0</v>
      </c>
      <c r="Z140" s="34">
        <f t="shared" si="51"/>
        <v>0</v>
      </c>
      <c r="AB140" s="34">
        <v>10</v>
      </c>
      <c r="AC140" s="22"/>
      <c r="AD140" s="23"/>
    </row>
    <row r="141" spans="1:30" ht="15.75" thickBot="1" x14ac:dyDescent="0.3">
      <c r="A141" s="162">
        <v>37</v>
      </c>
      <c r="B141" s="163" t="s">
        <v>299</v>
      </c>
      <c r="C141" s="163" t="s">
        <v>300</v>
      </c>
      <c r="D141" s="36" t="s">
        <v>112</v>
      </c>
      <c r="E141" s="33">
        <v>1</v>
      </c>
      <c r="F141" s="8"/>
      <c r="G141" s="12"/>
      <c r="H141" s="10">
        <v>1</v>
      </c>
      <c r="I141" s="8"/>
      <c r="J141" s="12"/>
      <c r="K141" s="7"/>
      <c r="L141" s="26"/>
      <c r="M141" s="9"/>
      <c r="O141" s="33"/>
      <c r="P141" s="8"/>
      <c r="Q141" s="12"/>
      <c r="R141" s="33"/>
      <c r="S141" s="8"/>
      <c r="T141" s="12"/>
      <c r="U141" s="33">
        <v>1</v>
      </c>
      <c r="V141" s="8"/>
      <c r="W141" s="12"/>
      <c r="X141" s="33">
        <f>SUM(O141,R141,U141)</f>
        <v>1</v>
      </c>
      <c r="Y141" s="8"/>
      <c r="Z141" s="12"/>
      <c r="AB141" s="33"/>
      <c r="AC141" s="8"/>
      <c r="AD141" s="12"/>
    </row>
    <row r="142" spans="1:30" ht="15.75" thickBot="1" x14ac:dyDescent="0.3">
      <c r="A142" s="162"/>
      <c r="B142" s="163"/>
      <c r="C142" s="163"/>
      <c r="D142" s="36" t="s">
        <v>113</v>
      </c>
      <c r="E142" s="42">
        <v>1</v>
      </c>
      <c r="F142" s="27"/>
      <c r="G142" s="28"/>
      <c r="H142" s="43">
        <v>1</v>
      </c>
      <c r="I142" s="27"/>
      <c r="J142" s="28"/>
      <c r="K142" s="43"/>
      <c r="L142" s="27"/>
      <c r="M142" s="28"/>
      <c r="O142" s="42"/>
      <c r="P142" s="27"/>
      <c r="Q142" s="28"/>
      <c r="R142" s="42">
        <v>1</v>
      </c>
      <c r="S142" s="27"/>
      <c r="T142" s="28"/>
      <c r="U142" s="42"/>
      <c r="V142" s="27"/>
      <c r="W142" s="28"/>
      <c r="X142" s="33">
        <f>SUM(O142,R142,U142)</f>
        <v>1</v>
      </c>
      <c r="Y142" s="27"/>
      <c r="Z142" s="28"/>
      <c r="AB142" s="42"/>
      <c r="AC142" s="27"/>
      <c r="AD142" s="28"/>
    </row>
    <row r="143" spans="1:30" ht="15.75" thickBot="1" x14ac:dyDescent="0.3">
      <c r="A143" s="162"/>
      <c r="B143" s="163"/>
      <c r="C143" s="163"/>
      <c r="D143" s="47" t="s">
        <v>8</v>
      </c>
      <c r="E143" s="34">
        <f>SUM(E141:E142)</f>
        <v>2</v>
      </c>
      <c r="F143" s="22"/>
      <c r="G143" s="23"/>
      <c r="H143" s="21">
        <f>SUM(H141:H142)</f>
        <v>2</v>
      </c>
      <c r="I143" s="22"/>
      <c r="J143" s="23"/>
      <c r="K143" s="37">
        <v>1</v>
      </c>
      <c r="L143" s="24"/>
      <c r="M143" s="25"/>
      <c r="O143" s="34">
        <f>SUM(O141:O142)</f>
        <v>0</v>
      </c>
      <c r="P143" s="34">
        <f t="shared" ref="P143:Z143" si="52">SUM(P141:P142)</f>
        <v>0</v>
      </c>
      <c r="Q143" s="34">
        <f t="shared" si="52"/>
        <v>0</v>
      </c>
      <c r="R143" s="34">
        <f t="shared" si="52"/>
        <v>1</v>
      </c>
      <c r="S143" s="34">
        <f t="shared" si="52"/>
        <v>0</v>
      </c>
      <c r="T143" s="34">
        <f t="shared" si="52"/>
        <v>0</v>
      </c>
      <c r="U143" s="34">
        <f t="shared" si="52"/>
        <v>1</v>
      </c>
      <c r="V143" s="34">
        <f t="shared" si="52"/>
        <v>0</v>
      </c>
      <c r="W143" s="34">
        <f t="shared" si="52"/>
        <v>0</v>
      </c>
      <c r="X143" s="34">
        <f t="shared" si="52"/>
        <v>2</v>
      </c>
      <c r="Y143" s="34">
        <f t="shared" si="52"/>
        <v>0</v>
      </c>
      <c r="Z143" s="34">
        <f t="shared" si="52"/>
        <v>0</v>
      </c>
      <c r="AB143" s="34">
        <v>2</v>
      </c>
      <c r="AC143" s="22"/>
      <c r="AD143" s="23"/>
    </row>
    <row r="144" spans="1:30" x14ac:dyDescent="0.25">
      <c r="A144" s="173">
        <v>38</v>
      </c>
      <c r="B144" s="177" t="s">
        <v>301</v>
      </c>
      <c r="C144" s="167" t="s">
        <v>302</v>
      </c>
      <c r="D144" s="36" t="s">
        <v>114</v>
      </c>
      <c r="E144" s="30">
        <v>1</v>
      </c>
      <c r="F144" s="26"/>
      <c r="G144" s="9"/>
      <c r="H144" s="16">
        <v>1</v>
      </c>
      <c r="I144" s="26"/>
      <c r="J144" s="9"/>
      <c r="K144" s="13"/>
      <c r="L144" s="14"/>
      <c r="M144" s="15"/>
      <c r="O144" s="30"/>
      <c r="P144" s="26"/>
      <c r="Q144" s="9"/>
      <c r="R144" s="30">
        <v>1</v>
      </c>
      <c r="S144" s="26"/>
      <c r="T144" s="9"/>
      <c r="U144" s="30">
        <v>1</v>
      </c>
      <c r="V144" s="26"/>
      <c r="W144" s="9"/>
      <c r="X144" s="30">
        <f>SUM(O144,R144,U144)</f>
        <v>2</v>
      </c>
      <c r="Y144" s="26"/>
      <c r="Z144" s="9"/>
      <c r="AB144" s="30"/>
      <c r="AC144" s="26"/>
      <c r="AD144" s="9"/>
    </row>
    <row r="145" spans="1:30" x14ac:dyDescent="0.25">
      <c r="A145" s="174"/>
      <c r="B145" s="171"/>
      <c r="C145" s="168"/>
      <c r="D145" s="36" t="s">
        <v>115</v>
      </c>
      <c r="E145" s="30">
        <v>2</v>
      </c>
      <c r="F145" s="8"/>
      <c r="G145" s="12"/>
      <c r="H145" s="16">
        <v>2</v>
      </c>
      <c r="I145" s="8"/>
      <c r="J145" s="12"/>
      <c r="K145" s="55"/>
      <c r="L145" s="56"/>
      <c r="M145" s="57"/>
      <c r="N145" s="58"/>
      <c r="O145" s="30"/>
      <c r="P145" s="8"/>
      <c r="Q145" s="12"/>
      <c r="R145" s="30">
        <v>1</v>
      </c>
      <c r="S145" s="8"/>
      <c r="T145" s="12"/>
      <c r="U145" s="30">
        <v>2</v>
      </c>
      <c r="V145" s="8"/>
      <c r="W145" s="12"/>
      <c r="X145" s="30">
        <f t="shared" ref="X145:X146" si="53">SUM(O145,R145,U145)</f>
        <v>3</v>
      </c>
      <c r="Y145" s="8"/>
      <c r="Z145" s="12"/>
      <c r="AB145" s="30"/>
      <c r="AC145" s="8"/>
      <c r="AD145" s="12"/>
    </row>
    <row r="146" spans="1:30" x14ac:dyDescent="0.25">
      <c r="A146" s="174"/>
      <c r="B146" s="171"/>
      <c r="C146" s="168"/>
      <c r="D146" s="36" t="s">
        <v>116</v>
      </c>
      <c r="E146" s="30">
        <v>2</v>
      </c>
      <c r="F146" s="11"/>
      <c r="G146" s="17"/>
      <c r="H146" s="16">
        <v>2</v>
      </c>
      <c r="I146" s="11"/>
      <c r="J146" s="17"/>
      <c r="K146" s="65"/>
      <c r="L146" s="66"/>
      <c r="M146" s="67"/>
      <c r="N146" s="68"/>
      <c r="O146" s="30"/>
      <c r="P146" s="11"/>
      <c r="Q146" s="17"/>
      <c r="R146" s="30"/>
      <c r="S146" s="11"/>
      <c r="T146" s="17"/>
      <c r="U146" s="30">
        <v>1</v>
      </c>
      <c r="V146" s="11"/>
      <c r="W146" s="17"/>
      <c r="X146" s="30">
        <f t="shared" si="53"/>
        <v>1</v>
      </c>
      <c r="Y146" s="11"/>
      <c r="Z146" s="17"/>
      <c r="AB146" s="30"/>
      <c r="AC146" s="11"/>
      <c r="AD146" s="17"/>
    </row>
    <row r="147" spans="1:30" x14ac:dyDescent="0.25">
      <c r="A147" s="174"/>
      <c r="B147" s="171"/>
      <c r="C147" s="168"/>
      <c r="D147" s="36" t="s">
        <v>117</v>
      </c>
      <c r="E147" s="30">
        <v>0</v>
      </c>
      <c r="F147" s="11"/>
      <c r="G147" s="17"/>
      <c r="H147" s="16">
        <v>0</v>
      </c>
      <c r="I147" s="11"/>
      <c r="J147" s="17"/>
      <c r="K147" s="65"/>
      <c r="L147" s="66"/>
      <c r="M147" s="67"/>
      <c r="N147" s="68"/>
      <c r="O147" s="30"/>
      <c r="P147" s="11"/>
      <c r="Q147" s="17"/>
      <c r="R147" s="30"/>
      <c r="S147" s="11"/>
      <c r="T147" s="17"/>
      <c r="U147" s="30"/>
      <c r="V147" s="11"/>
      <c r="W147" s="17"/>
      <c r="X147" s="30">
        <f>SUM(O147,R147,U147)</f>
        <v>0</v>
      </c>
      <c r="Y147" s="11"/>
      <c r="Z147" s="17"/>
      <c r="AB147" s="30"/>
      <c r="AC147" s="11"/>
      <c r="AD147" s="17"/>
    </row>
    <row r="148" spans="1:30" ht="15.75" thickBot="1" x14ac:dyDescent="0.3">
      <c r="A148" s="175"/>
      <c r="B148" s="172"/>
      <c r="C148" s="169"/>
      <c r="D148" s="32" t="s">
        <v>8</v>
      </c>
      <c r="E148" s="34">
        <f>SUM(E144:E147)</f>
        <v>5</v>
      </c>
      <c r="F148" s="22"/>
      <c r="G148" s="23"/>
      <c r="H148" s="21">
        <f>SUM(H144:H147)</f>
        <v>5</v>
      </c>
      <c r="I148" s="22"/>
      <c r="J148" s="23"/>
      <c r="K148" s="37">
        <v>3</v>
      </c>
      <c r="L148" s="24"/>
      <c r="M148" s="25"/>
      <c r="O148" s="34">
        <f>SUM(O144:O147)</f>
        <v>0</v>
      </c>
      <c r="P148" s="34">
        <f t="shared" ref="P148:Z148" si="54">SUM(P144:P147)</f>
        <v>0</v>
      </c>
      <c r="Q148" s="34">
        <f t="shared" si="54"/>
        <v>0</v>
      </c>
      <c r="R148" s="34">
        <f t="shared" si="54"/>
        <v>2</v>
      </c>
      <c r="S148" s="34">
        <f t="shared" si="54"/>
        <v>0</v>
      </c>
      <c r="T148" s="34">
        <f t="shared" si="54"/>
        <v>0</v>
      </c>
      <c r="U148" s="34">
        <f t="shared" si="54"/>
        <v>4</v>
      </c>
      <c r="V148" s="34">
        <f t="shared" si="54"/>
        <v>0</v>
      </c>
      <c r="W148" s="34">
        <f t="shared" si="54"/>
        <v>0</v>
      </c>
      <c r="X148" s="34">
        <f t="shared" si="54"/>
        <v>6</v>
      </c>
      <c r="Y148" s="34">
        <f t="shared" si="54"/>
        <v>0</v>
      </c>
      <c r="Z148" s="34">
        <f t="shared" si="54"/>
        <v>0</v>
      </c>
      <c r="AB148" s="34">
        <v>6</v>
      </c>
      <c r="AC148" s="22"/>
      <c r="AD148" s="23"/>
    </row>
    <row r="149" spans="1:30" ht="15.75" thickBot="1" x14ac:dyDescent="0.3">
      <c r="A149" s="162">
        <v>39</v>
      </c>
      <c r="B149" s="163" t="s">
        <v>303</v>
      </c>
      <c r="C149" s="163" t="s">
        <v>304</v>
      </c>
      <c r="D149" s="36" t="s">
        <v>118</v>
      </c>
      <c r="E149" s="33">
        <v>3</v>
      </c>
      <c r="F149" s="8"/>
      <c r="G149" s="12"/>
      <c r="H149" s="10">
        <v>3</v>
      </c>
      <c r="I149" s="8"/>
      <c r="J149" s="12"/>
      <c r="K149" s="7"/>
      <c r="L149" s="26"/>
      <c r="M149" s="9"/>
      <c r="O149" s="33">
        <v>1</v>
      </c>
      <c r="P149" s="8"/>
      <c r="Q149" s="12"/>
      <c r="R149" s="33">
        <v>1</v>
      </c>
      <c r="S149" s="8"/>
      <c r="T149" s="12"/>
      <c r="U149" s="33">
        <v>3</v>
      </c>
      <c r="V149" s="8"/>
      <c r="W149" s="12"/>
      <c r="X149" s="33">
        <f>SUM(O149,R149,U149)</f>
        <v>5</v>
      </c>
      <c r="Y149" s="8"/>
      <c r="Z149" s="12"/>
      <c r="AB149" s="33"/>
      <c r="AC149" s="8"/>
      <c r="AD149" s="12"/>
    </row>
    <row r="150" spans="1:30" ht="15.75" thickBot="1" x14ac:dyDescent="0.3">
      <c r="A150" s="162"/>
      <c r="B150" s="163"/>
      <c r="C150" s="163"/>
      <c r="D150" s="47" t="s">
        <v>8</v>
      </c>
      <c r="E150" s="34">
        <f>SUM(E149:E149)</f>
        <v>3</v>
      </c>
      <c r="F150" s="22"/>
      <c r="G150" s="23"/>
      <c r="H150" s="21">
        <f>SUM(H149:H149)</f>
        <v>3</v>
      </c>
      <c r="I150" s="22"/>
      <c r="J150" s="23"/>
      <c r="K150" s="37">
        <v>2</v>
      </c>
      <c r="L150" s="24"/>
      <c r="M150" s="25"/>
      <c r="O150" s="34">
        <f>SUM(O149)</f>
        <v>1</v>
      </c>
      <c r="P150" s="34">
        <f t="shared" ref="P150:Z150" si="55">SUM(P149)</f>
        <v>0</v>
      </c>
      <c r="Q150" s="34">
        <f t="shared" si="55"/>
        <v>0</v>
      </c>
      <c r="R150" s="34">
        <f t="shared" si="55"/>
        <v>1</v>
      </c>
      <c r="S150" s="34">
        <f t="shared" si="55"/>
        <v>0</v>
      </c>
      <c r="T150" s="34">
        <f t="shared" si="55"/>
        <v>0</v>
      </c>
      <c r="U150" s="34">
        <f t="shared" si="55"/>
        <v>3</v>
      </c>
      <c r="V150" s="34">
        <f t="shared" si="55"/>
        <v>0</v>
      </c>
      <c r="W150" s="34">
        <f t="shared" si="55"/>
        <v>0</v>
      </c>
      <c r="X150" s="34">
        <f t="shared" si="55"/>
        <v>5</v>
      </c>
      <c r="Y150" s="34">
        <f t="shared" si="55"/>
        <v>0</v>
      </c>
      <c r="Z150" s="34">
        <f t="shared" si="55"/>
        <v>0</v>
      </c>
      <c r="AB150" s="34">
        <v>5</v>
      </c>
      <c r="AC150" s="22"/>
      <c r="AD150" s="23"/>
    </row>
    <row r="151" spans="1:30" x14ac:dyDescent="0.25">
      <c r="A151" s="173">
        <v>40</v>
      </c>
      <c r="B151" s="170" t="s">
        <v>306</v>
      </c>
      <c r="C151" s="164" t="s">
        <v>305</v>
      </c>
      <c r="D151" s="36" t="s">
        <v>119</v>
      </c>
      <c r="E151" s="33">
        <v>0</v>
      </c>
      <c r="F151" s="8"/>
      <c r="G151" s="12"/>
      <c r="H151" s="10">
        <v>0</v>
      </c>
      <c r="I151" s="8"/>
      <c r="J151" s="12"/>
      <c r="K151" s="7"/>
      <c r="L151" s="26"/>
      <c r="M151" s="9"/>
      <c r="O151" s="33"/>
      <c r="P151" s="8"/>
      <c r="Q151" s="12"/>
      <c r="R151" s="33"/>
      <c r="S151" s="8"/>
      <c r="T151" s="12"/>
      <c r="U151" s="33"/>
      <c r="V151" s="8"/>
      <c r="W151" s="12"/>
      <c r="X151" s="33"/>
      <c r="Y151" s="8"/>
      <c r="Z151" s="12"/>
      <c r="AB151" s="33"/>
      <c r="AC151" s="8"/>
      <c r="AD151" s="12"/>
    </row>
    <row r="152" spans="1:30" x14ac:dyDescent="0.25">
      <c r="A152" s="174"/>
      <c r="B152" s="171"/>
      <c r="C152" s="165"/>
      <c r="D152" s="36" t="s">
        <v>120</v>
      </c>
      <c r="E152" s="30"/>
      <c r="F152" s="11"/>
      <c r="G152" s="17"/>
      <c r="H152" s="16"/>
      <c r="I152" s="11"/>
      <c r="J152" s="17"/>
      <c r="K152" s="30"/>
      <c r="L152" s="11"/>
      <c r="M152" s="17"/>
      <c r="O152" s="30"/>
      <c r="P152" s="11"/>
      <c r="Q152" s="17"/>
      <c r="R152" s="30"/>
      <c r="S152" s="11"/>
      <c r="T152" s="17"/>
      <c r="U152" s="30"/>
      <c r="V152" s="11"/>
      <c r="W152" s="17"/>
      <c r="X152" s="30"/>
      <c r="Y152" s="11"/>
      <c r="Z152" s="17"/>
      <c r="AB152" s="30"/>
      <c r="AC152" s="11"/>
      <c r="AD152" s="17"/>
    </row>
    <row r="153" spans="1:30" x14ac:dyDescent="0.25">
      <c r="A153" s="174"/>
      <c r="B153" s="171"/>
      <c r="C153" s="165"/>
      <c r="D153" s="36" t="s">
        <v>121</v>
      </c>
      <c r="E153" s="40"/>
      <c r="F153" s="48"/>
      <c r="G153" s="49"/>
      <c r="H153" s="41"/>
      <c r="I153" s="48"/>
      <c r="J153" s="49"/>
      <c r="K153" s="41"/>
      <c r="L153" s="48"/>
      <c r="M153" s="49"/>
      <c r="O153" s="40"/>
      <c r="P153" s="48"/>
      <c r="Q153" s="49"/>
      <c r="R153" s="40"/>
      <c r="S153" s="48"/>
      <c r="T153" s="49"/>
      <c r="U153" s="40"/>
      <c r="V153" s="48"/>
      <c r="W153" s="49"/>
      <c r="X153" s="40"/>
      <c r="Y153" s="48"/>
      <c r="Z153" s="49"/>
      <c r="AB153" s="40"/>
      <c r="AC153" s="48"/>
      <c r="AD153" s="49"/>
    </row>
    <row r="154" spans="1:30" x14ac:dyDescent="0.25">
      <c r="A154" s="174"/>
      <c r="B154" s="171"/>
      <c r="C154" s="165"/>
      <c r="D154" s="36" t="s">
        <v>122</v>
      </c>
      <c r="E154" s="41"/>
      <c r="F154" s="48"/>
      <c r="G154" s="49"/>
      <c r="H154" s="41"/>
      <c r="I154" s="48"/>
      <c r="J154" s="49"/>
      <c r="K154" s="41"/>
      <c r="L154" s="48"/>
      <c r="M154" s="49"/>
      <c r="O154" s="41"/>
      <c r="P154" s="48"/>
      <c r="Q154" s="49"/>
      <c r="R154" s="41"/>
      <c r="S154" s="48"/>
      <c r="T154" s="49"/>
      <c r="U154" s="41"/>
      <c r="V154" s="48"/>
      <c r="W154" s="49"/>
      <c r="X154" s="41"/>
      <c r="Y154" s="48"/>
      <c r="Z154" s="49"/>
      <c r="AB154" s="40"/>
      <c r="AC154" s="48"/>
      <c r="AD154" s="49"/>
    </row>
    <row r="155" spans="1:30" ht="15.75" thickBot="1" x14ac:dyDescent="0.3">
      <c r="A155" s="175"/>
      <c r="B155" s="172"/>
      <c r="C155" s="166"/>
      <c r="D155" s="82" t="s">
        <v>8</v>
      </c>
      <c r="E155" s="21">
        <f>SUM(E151:E153)</f>
        <v>0</v>
      </c>
      <c r="F155" s="22"/>
      <c r="G155" s="23"/>
      <c r="H155" s="21">
        <f>SUM(H151:H153)</f>
        <v>0</v>
      </c>
      <c r="I155" s="22"/>
      <c r="J155" s="23"/>
      <c r="K155" s="37">
        <v>0</v>
      </c>
      <c r="L155" s="24"/>
      <c r="M155" s="25"/>
      <c r="O155" s="21"/>
      <c r="P155" s="22"/>
      <c r="Q155" s="23"/>
      <c r="R155" s="21"/>
      <c r="S155" s="22"/>
      <c r="T155" s="23"/>
      <c r="U155" s="21"/>
      <c r="V155" s="22"/>
      <c r="W155" s="23"/>
      <c r="X155" s="21"/>
      <c r="Y155" s="22"/>
      <c r="Z155" s="23"/>
      <c r="AB155" s="34">
        <v>0</v>
      </c>
      <c r="AC155" s="22"/>
      <c r="AD155" s="23"/>
    </row>
    <row r="156" spans="1:30" ht="15.75" thickBot="1" x14ac:dyDescent="0.3">
      <c r="A156" s="162">
        <v>41</v>
      </c>
      <c r="B156" s="163" t="s">
        <v>308</v>
      </c>
      <c r="C156" s="163" t="s">
        <v>307</v>
      </c>
      <c r="D156" s="50" t="s">
        <v>123</v>
      </c>
      <c r="E156" s="43"/>
      <c r="F156" s="27"/>
      <c r="G156" s="73"/>
      <c r="H156" s="43"/>
      <c r="I156" s="27"/>
      <c r="J156" s="28"/>
      <c r="K156" s="71"/>
      <c r="L156" s="72"/>
      <c r="M156" s="73"/>
      <c r="O156" s="43"/>
      <c r="P156" s="27"/>
      <c r="Q156" s="73"/>
      <c r="R156" s="43"/>
      <c r="S156" s="27"/>
      <c r="T156" s="73"/>
      <c r="U156" s="43"/>
      <c r="V156" s="27"/>
      <c r="W156" s="73"/>
      <c r="X156" s="43"/>
      <c r="Y156" s="27"/>
      <c r="Z156" s="73"/>
      <c r="AB156" s="42"/>
      <c r="AC156" s="27"/>
      <c r="AD156" s="73"/>
    </row>
    <row r="157" spans="1:30" ht="15.75" thickBot="1" x14ac:dyDescent="0.3">
      <c r="A157" s="162"/>
      <c r="B157" s="163"/>
      <c r="C157" s="176"/>
      <c r="D157" s="83" t="s">
        <v>124</v>
      </c>
      <c r="E157" s="16"/>
      <c r="F157" s="11"/>
      <c r="G157" s="17"/>
      <c r="H157" s="16"/>
      <c r="I157" s="11"/>
      <c r="J157" s="17"/>
      <c r="K157" s="16"/>
      <c r="L157" s="11"/>
      <c r="M157" s="17"/>
      <c r="N157" s="68"/>
      <c r="O157" s="16"/>
      <c r="P157" s="11"/>
      <c r="Q157" s="17"/>
      <c r="R157" s="16"/>
      <c r="S157" s="11"/>
      <c r="T157" s="17"/>
      <c r="U157" s="16"/>
      <c r="V157" s="11"/>
      <c r="W157" s="17"/>
      <c r="X157" s="16"/>
      <c r="Y157" s="11"/>
      <c r="Z157" s="17"/>
      <c r="AB157" s="30"/>
      <c r="AC157" s="11"/>
      <c r="AD157" s="17"/>
    </row>
    <row r="158" spans="1:30" ht="15.75" thickBot="1" x14ac:dyDescent="0.3">
      <c r="A158" s="162"/>
      <c r="B158" s="163"/>
      <c r="C158" s="176"/>
      <c r="D158" s="83" t="s">
        <v>125</v>
      </c>
      <c r="E158" s="16"/>
      <c r="F158" s="11"/>
      <c r="G158" s="84"/>
      <c r="H158" s="16"/>
      <c r="I158" s="11"/>
      <c r="J158" s="17"/>
      <c r="K158" s="16"/>
      <c r="L158" s="11"/>
      <c r="M158" s="17"/>
      <c r="N158" s="68"/>
      <c r="O158" s="16"/>
      <c r="P158" s="11"/>
      <c r="Q158" s="84"/>
      <c r="R158" s="16"/>
      <c r="S158" s="11"/>
      <c r="T158" s="84"/>
      <c r="U158" s="16"/>
      <c r="V158" s="11"/>
      <c r="W158" s="84"/>
      <c r="X158" s="16"/>
      <c r="Y158" s="11"/>
      <c r="Z158" s="84"/>
      <c r="AB158" s="30"/>
      <c r="AC158" s="11"/>
      <c r="AD158" s="84"/>
    </row>
    <row r="159" spans="1:30" ht="15.75" thickBot="1" x14ac:dyDescent="0.3">
      <c r="A159" s="162"/>
      <c r="B159" s="163"/>
      <c r="C159" s="176"/>
      <c r="D159" s="83" t="s">
        <v>126</v>
      </c>
      <c r="E159" s="16"/>
      <c r="F159" s="11"/>
      <c r="G159" s="17"/>
      <c r="H159" s="16"/>
      <c r="I159" s="11"/>
      <c r="J159" s="17"/>
      <c r="K159" s="16"/>
      <c r="L159" s="11"/>
      <c r="M159" s="17"/>
      <c r="N159" s="68"/>
      <c r="O159" s="16"/>
      <c r="P159" s="11"/>
      <c r="Q159" s="17"/>
      <c r="R159" s="16"/>
      <c r="S159" s="11"/>
      <c r="T159" s="17"/>
      <c r="U159" s="16"/>
      <c r="V159" s="11"/>
      <c r="W159" s="17"/>
      <c r="X159" s="16"/>
      <c r="Y159" s="11"/>
      <c r="Z159" s="17"/>
      <c r="AB159" s="30"/>
      <c r="AC159" s="11"/>
      <c r="AD159" s="17"/>
    </row>
    <row r="160" spans="1:30" ht="15.75" thickBot="1" x14ac:dyDescent="0.3">
      <c r="A160" s="162"/>
      <c r="B160" s="163"/>
      <c r="C160" s="176"/>
      <c r="D160" s="83" t="s">
        <v>127</v>
      </c>
      <c r="E160" s="16"/>
      <c r="F160" s="11"/>
      <c r="G160" s="17"/>
      <c r="H160" s="16"/>
      <c r="I160" s="11"/>
      <c r="J160" s="17"/>
      <c r="K160" s="16"/>
      <c r="L160" s="11"/>
      <c r="M160" s="17"/>
      <c r="N160" s="68"/>
      <c r="O160" s="16"/>
      <c r="P160" s="11"/>
      <c r="Q160" s="17"/>
      <c r="R160" s="16"/>
      <c r="S160" s="11"/>
      <c r="T160" s="17"/>
      <c r="U160" s="16"/>
      <c r="V160" s="11"/>
      <c r="W160" s="17"/>
      <c r="X160" s="16"/>
      <c r="Y160" s="11"/>
      <c r="Z160" s="17"/>
      <c r="AB160" s="30"/>
      <c r="AC160" s="11"/>
      <c r="AD160" s="17"/>
    </row>
    <row r="161" spans="1:30" ht="15.75" thickBot="1" x14ac:dyDescent="0.3">
      <c r="A161" s="162"/>
      <c r="B161" s="163"/>
      <c r="C161" s="176"/>
      <c r="D161" s="83" t="s">
        <v>128</v>
      </c>
      <c r="E161" s="16"/>
      <c r="F161" s="11"/>
      <c r="G161" s="17"/>
      <c r="H161" s="16"/>
      <c r="I161" s="11"/>
      <c r="J161" s="17"/>
      <c r="K161" s="16"/>
      <c r="L161" s="11"/>
      <c r="M161" s="17"/>
      <c r="N161" s="68"/>
      <c r="O161" s="16"/>
      <c r="P161" s="11"/>
      <c r="Q161" s="17"/>
      <c r="R161" s="16"/>
      <c r="S161" s="11"/>
      <c r="T161" s="17"/>
      <c r="U161" s="16"/>
      <c r="V161" s="11"/>
      <c r="W161" s="17"/>
      <c r="X161" s="16"/>
      <c r="Y161" s="11"/>
      <c r="Z161" s="17"/>
      <c r="AB161" s="30"/>
      <c r="AC161" s="11"/>
      <c r="AD161" s="17"/>
    </row>
    <row r="162" spans="1:30" ht="15.75" thickBot="1" x14ac:dyDescent="0.3">
      <c r="A162" s="162"/>
      <c r="B162" s="163"/>
      <c r="C162" s="163"/>
      <c r="D162" s="74" t="s">
        <v>8</v>
      </c>
      <c r="E162" s="75"/>
      <c r="F162" s="76"/>
      <c r="G162" s="77"/>
      <c r="H162" s="78"/>
      <c r="I162" s="76"/>
      <c r="J162" s="77"/>
      <c r="K162" s="79">
        <v>0</v>
      </c>
      <c r="L162" s="80"/>
      <c r="M162" s="81"/>
      <c r="O162" s="75"/>
      <c r="P162" s="76"/>
      <c r="Q162" s="77"/>
      <c r="R162" s="75"/>
      <c r="S162" s="76"/>
      <c r="T162" s="77"/>
      <c r="U162" s="75"/>
      <c r="V162" s="76"/>
      <c r="W162" s="77"/>
      <c r="X162" s="75"/>
      <c r="Y162" s="76"/>
      <c r="Z162" s="77"/>
      <c r="AB162" s="75">
        <v>0</v>
      </c>
      <c r="AC162" s="76"/>
      <c r="AD162" s="77"/>
    </row>
    <row r="163" spans="1:30" x14ac:dyDescent="0.25">
      <c r="A163" s="173">
        <v>42</v>
      </c>
      <c r="B163" s="177" t="s">
        <v>310</v>
      </c>
      <c r="C163" s="167" t="s">
        <v>309</v>
      </c>
      <c r="D163" s="36" t="s">
        <v>129</v>
      </c>
      <c r="E163" s="30"/>
      <c r="F163" s="26"/>
      <c r="G163" s="9"/>
      <c r="H163" s="16"/>
      <c r="I163" s="26"/>
      <c r="J163" s="9"/>
      <c r="K163" s="13"/>
      <c r="L163" s="14"/>
      <c r="M163" s="15"/>
      <c r="O163" s="30"/>
      <c r="P163" s="26"/>
      <c r="Q163" s="9"/>
      <c r="R163" s="30"/>
      <c r="S163" s="26"/>
      <c r="T163" s="9"/>
      <c r="U163" s="30"/>
      <c r="V163" s="26"/>
      <c r="W163" s="9"/>
      <c r="X163" s="30">
        <f>SUM(O163,R163,U163)</f>
        <v>0</v>
      </c>
      <c r="Y163" s="26"/>
      <c r="Z163" s="9"/>
      <c r="AB163" s="30"/>
      <c r="AC163" s="26"/>
      <c r="AD163" s="9"/>
    </row>
    <row r="164" spans="1:30" x14ac:dyDescent="0.25">
      <c r="A164" s="174"/>
      <c r="B164" s="171"/>
      <c r="C164" s="168"/>
      <c r="D164" s="36" t="s">
        <v>130</v>
      </c>
      <c r="E164" s="30"/>
      <c r="F164" s="8"/>
      <c r="G164" s="12"/>
      <c r="H164" s="16"/>
      <c r="I164" s="8"/>
      <c r="J164" s="12"/>
      <c r="K164" s="55"/>
      <c r="L164" s="56"/>
      <c r="M164" s="57"/>
      <c r="N164" s="58"/>
      <c r="O164" s="30"/>
      <c r="P164" s="8"/>
      <c r="Q164" s="12"/>
      <c r="R164" s="30"/>
      <c r="S164" s="8"/>
      <c r="T164" s="12"/>
      <c r="U164" s="30"/>
      <c r="V164" s="8"/>
      <c r="W164" s="12"/>
      <c r="X164" s="30">
        <f t="shared" ref="X164:X165" si="56">SUM(O164,R164,U164)</f>
        <v>0</v>
      </c>
      <c r="Y164" s="8"/>
      <c r="Z164" s="12"/>
      <c r="AB164" s="30"/>
      <c r="AC164" s="8"/>
      <c r="AD164" s="12"/>
    </row>
    <row r="165" spans="1:30" x14ac:dyDescent="0.25">
      <c r="A165" s="174"/>
      <c r="B165" s="171"/>
      <c r="C165" s="168"/>
      <c r="D165" s="36" t="s">
        <v>131</v>
      </c>
      <c r="E165" s="30"/>
      <c r="F165" s="11"/>
      <c r="G165" s="17"/>
      <c r="H165" s="16"/>
      <c r="I165" s="11"/>
      <c r="J165" s="17"/>
      <c r="K165" s="65"/>
      <c r="L165" s="66"/>
      <c r="M165" s="67"/>
      <c r="N165" s="68"/>
      <c r="O165" s="30">
        <v>1</v>
      </c>
      <c r="P165" s="11"/>
      <c r="Q165" s="17"/>
      <c r="R165" s="30"/>
      <c r="S165" s="11"/>
      <c r="T165" s="17"/>
      <c r="U165" s="30"/>
      <c r="V165" s="11"/>
      <c r="W165" s="17"/>
      <c r="X165" s="30">
        <f t="shared" si="56"/>
        <v>1</v>
      </c>
      <c r="Y165" s="11"/>
      <c r="Z165" s="17"/>
      <c r="AB165" s="30"/>
      <c r="AC165" s="11"/>
      <c r="AD165" s="17"/>
    </row>
    <row r="166" spans="1:30" ht="15.75" thickBot="1" x14ac:dyDescent="0.3">
      <c r="A166" s="175"/>
      <c r="B166" s="172"/>
      <c r="C166" s="169"/>
      <c r="D166" s="32" t="s">
        <v>8</v>
      </c>
      <c r="E166" s="34"/>
      <c r="F166" s="22"/>
      <c r="G166" s="23"/>
      <c r="H166" s="21"/>
      <c r="I166" s="22"/>
      <c r="J166" s="23"/>
      <c r="K166" s="37">
        <v>0</v>
      </c>
      <c r="L166" s="24"/>
      <c r="M166" s="25"/>
      <c r="O166" s="34">
        <f>SUM(O163:O165)</f>
        <v>1</v>
      </c>
      <c r="P166" s="34">
        <f t="shared" ref="P166:Z166" si="57">SUM(P163:P165)</f>
        <v>0</v>
      </c>
      <c r="Q166" s="34">
        <f t="shared" si="57"/>
        <v>0</v>
      </c>
      <c r="R166" s="34">
        <f t="shared" si="57"/>
        <v>0</v>
      </c>
      <c r="S166" s="34">
        <f t="shared" si="57"/>
        <v>0</v>
      </c>
      <c r="T166" s="34">
        <f t="shared" si="57"/>
        <v>0</v>
      </c>
      <c r="U166" s="34">
        <f t="shared" si="57"/>
        <v>0</v>
      </c>
      <c r="V166" s="34">
        <f t="shared" si="57"/>
        <v>0</v>
      </c>
      <c r="W166" s="34">
        <f t="shared" si="57"/>
        <v>0</v>
      </c>
      <c r="X166" s="102">
        <f t="shared" si="57"/>
        <v>1</v>
      </c>
      <c r="Y166" s="102">
        <f t="shared" si="57"/>
        <v>0</v>
      </c>
      <c r="Z166" s="102">
        <f t="shared" si="57"/>
        <v>0</v>
      </c>
      <c r="AB166" s="34">
        <v>1</v>
      </c>
      <c r="AC166" s="22"/>
      <c r="AD166" s="23"/>
    </row>
    <row r="167" spans="1:30" ht="15.75" thickBot="1" x14ac:dyDescent="0.3">
      <c r="A167" s="162">
        <v>43</v>
      </c>
      <c r="B167" s="163" t="s">
        <v>311</v>
      </c>
      <c r="C167" s="163" t="s">
        <v>312</v>
      </c>
      <c r="D167" s="86" t="s">
        <v>132</v>
      </c>
      <c r="E167" s="43"/>
      <c r="F167" s="27"/>
      <c r="G167" s="73"/>
      <c r="H167" s="43"/>
      <c r="I167" s="27"/>
      <c r="J167" s="73"/>
      <c r="K167" s="85"/>
      <c r="L167" s="72"/>
      <c r="M167" s="73"/>
      <c r="O167" s="43"/>
      <c r="P167" s="27"/>
      <c r="Q167" s="73"/>
      <c r="R167" s="43"/>
      <c r="S167" s="27"/>
      <c r="T167" s="73"/>
      <c r="U167" s="43"/>
      <c r="V167" s="27"/>
      <c r="W167" s="150"/>
      <c r="X167" s="7">
        <f>SUM(O167,R167,U167)</f>
        <v>0</v>
      </c>
      <c r="Y167" s="26"/>
      <c r="Z167" s="9"/>
      <c r="AB167" s="42"/>
      <c r="AC167" s="27"/>
      <c r="AD167" s="73"/>
    </row>
    <row r="168" spans="1:30" ht="15.75" thickBot="1" x14ac:dyDescent="0.3">
      <c r="A168" s="162"/>
      <c r="B168" s="163"/>
      <c r="C168" s="163"/>
      <c r="D168" s="50" t="s">
        <v>133</v>
      </c>
      <c r="E168" s="16">
        <v>1</v>
      </c>
      <c r="F168" s="11"/>
      <c r="G168" s="17"/>
      <c r="H168" s="16">
        <v>1</v>
      </c>
      <c r="I168" s="11"/>
      <c r="J168" s="17"/>
      <c r="K168" s="16"/>
      <c r="L168" s="11"/>
      <c r="M168" s="17"/>
      <c r="N168" s="68"/>
      <c r="O168" s="16">
        <v>1</v>
      </c>
      <c r="P168" s="11"/>
      <c r="Q168" s="17"/>
      <c r="R168" s="16"/>
      <c r="S168" s="11"/>
      <c r="T168" s="17"/>
      <c r="U168" s="16"/>
      <c r="V168" s="11"/>
      <c r="W168" s="151"/>
      <c r="X168" s="30">
        <f t="shared" ref="X168:X170" si="58">SUM(O168,R168,U168)</f>
        <v>1</v>
      </c>
      <c r="Y168" s="11"/>
      <c r="Z168" s="17"/>
      <c r="AB168" s="30"/>
      <c r="AC168" s="11"/>
      <c r="AD168" s="17"/>
    </row>
    <row r="169" spans="1:30" ht="15.75" thickBot="1" x14ac:dyDescent="0.3">
      <c r="A169" s="162"/>
      <c r="B169" s="163"/>
      <c r="C169" s="163"/>
      <c r="D169" s="36" t="s">
        <v>134</v>
      </c>
      <c r="E169" s="16"/>
      <c r="F169" s="11"/>
      <c r="G169" s="17"/>
      <c r="H169" s="16"/>
      <c r="I169" s="11"/>
      <c r="J169" s="17"/>
      <c r="K169" s="16"/>
      <c r="L169" s="11"/>
      <c r="M169" s="17"/>
      <c r="N169" s="68"/>
      <c r="O169" s="16"/>
      <c r="P169" s="11"/>
      <c r="Q169" s="17"/>
      <c r="R169" s="16"/>
      <c r="S169" s="11"/>
      <c r="T169" s="17"/>
      <c r="U169" s="16"/>
      <c r="V169" s="11"/>
      <c r="W169" s="151"/>
      <c r="X169" s="30">
        <f t="shared" si="58"/>
        <v>0</v>
      </c>
      <c r="Y169" s="11"/>
      <c r="Z169" s="17"/>
      <c r="AB169" s="30"/>
      <c r="AC169" s="11"/>
      <c r="AD169" s="17"/>
    </row>
    <row r="170" spans="1:30" ht="15.75" thickBot="1" x14ac:dyDescent="0.3">
      <c r="A170" s="162"/>
      <c r="B170" s="163"/>
      <c r="C170" s="163"/>
      <c r="D170" s="50" t="s">
        <v>135</v>
      </c>
      <c r="E170" s="42"/>
      <c r="F170" s="27"/>
      <c r="G170" s="28"/>
      <c r="H170" s="43"/>
      <c r="I170" s="27"/>
      <c r="J170" s="28"/>
      <c r="K170" s="43"/>
      <c r="L170" s="27"/>
      <c r="M170" s="12"/>
      <c r="O170" s="42"/>
      <c r="P170" s="27"/>
      <c r="Q170" s="28"/>
      <c r="R170" s="42"/>
      <c r="S170" s="27"/>
      <c r="T170" s="28"/>
      <c r="U170" s="42"/>
      <c r="V170" s="27"/>
      <c r="W170" s="152"/>
      <c r="X170" s="30">
        <f t="shared" si="58"/>
        <v>0</v>
      </c>
      <c r="Y170" s="11"/>
      <c r="Z170" s="17"/>
      <c r="AB170" s="42"/>
      <c r="AC170" s="27"/>
      <c r="AD170" s="28"/>
    </row>
    <row r="171" spans="1:30" ht="15.75" thickBot="1" x14ac:dyDescent="0.3">
      <c r="A171" s="162"/>
      <c r="B171" s="163"/>
      <c r="C171" s="163"/>
      <c r="D171" s="47" t="s">
        <v>8</v>
      </c>
      <c r="E171" s="34">
        <f>SUM(E168:E170)</f>
        <v>1</v>
      </c>
      <c r="F171" s="22"/>
      <c r="G171" s="23"/>
      <c r="H171" s="21">
        <f>SUM(H168:H170)</f>
        <v>1</v>
      </c>
      <c r="I171" s="22"/>
      <c r="J171" s="23"/>
      <c r="K171" s="37">
        <v>1</v>
      </c>
      <c r="L171" s="24"/>
      <c r="M171" s="25"/>
      <c r="O171" s="34">
        <f>SUM(O167:O170)</f>
        <v>1</v>
      </c>
      <c r="P171" s="34">
        <f t="shared" ref="P171:Z171" si="59">SUM(P167:P170)</f>
        <v>0</v>
      </c>
      <c r="Q171" s="34">
        <f t="shared" si="59"/>
        <v>0</v>
      </c>
      <c r="R171" s="34">
        <f t="shared" si="59"/>
        <v>0</v>
      </c>
      <c r="S171" s="34">
        <f t="shared" si="59"/>
        <v>0</v>
      </c>
      <c r="T171" s="34">
        <f t="shared" si="59"/>
        <v>0</v>
      </c>
      <c r="U171" s="34">
        <f t="shared" si="59"/>
        <v>0</v>
      </c>
      <c r="V171" s="34">
        <f t="shared" si="59"/>
        <v>0</v>
      </c>
      <c r="W171" s="153">
        <f t="shared" si="59"/>
        <v>0</v>
      </c>
      <c r="X171" s="34">
        <f t="shared" si="59"/>
        <v>1</v>
      </c>
      <c r="Y171" s="34">
        <f t="shared" si="59"/>
        <v>0</v>
      </c>
      <c r="Z171" s="35">
        <f t="shared" si="59"/>
        <v>0</v>
      </c>
      <c r="AB171" s="34">
        <v>1</v>
      </c>
      <c r="AC171" s="22"/>
      <c r="AD171" s="23"/>
    </row>
    <row r="172" spans="1:30" x14ac:dyDescent="0.25">
      <c r="A172" s="173">
        <v>44</v>
      </c>
      <c r="B172" s="170" t="s">
        <v>313</v>
      </c>
      <c r="C172" s="164" t="s">
        <v>314</v>
      </c>
      <c r="D172" s="36" t="s">
        <v>136</v>
      </c>
      <c r="E172" s="33">
        <v>2</v>
      </c>
      <c r="F172" s="8"/>
      <c r="G172" s="12"/>
      <c r="H172" s="10">
        <v>2</v>
      </c>
      <c r="I172" s="8"/>
      <c r="J172" s="12"/>
      <c r="K172" s="7"/>
      <c r="L172" s="26"/>
      <c r="M172" s="9"/>
      <c r="O172" s="33"/>
      <c r="P172" s="8"/>
      <c r="Q172" s="12"/>
      <c r="R172" s="33"/>
      <c r="S172" s="8"/>
      <c r="T172" s="12"/>
      <c r="U172" s="33">
        <v>1</v>
      </c>
      <c r="V172" s="8"/>
      <c r="W172" s="12"/>
      <c r="X172" s="33">
        <f>SUM(O172,R172,U172)</f>
        <v>1</v>
      </c>
      <c r="Y172" s="8"/>
      <c r="Z172" s="12"/>
      <c r="AB172" s="33"/>
      <c r="AC172" s="8"/>
      <c r="AD172" s="12"/>
    </row>
    <row r="173" spans="1:30" x14ac:dyDescent="0.25">
      <c r="A173" s="174"/>
      <c r="B173" s="171"/>
      <c r="C173" s="165"/>
      <c r="D173" s="36" t="s">
        <v>137</v>
      </c>
      <c r="E173" s="30">
        <v>2</v>
      </c>
      <c r="F173" s="11"/>
      <c r="G173" s="17"/>
      <c r="H173" s="16">
        <v>2</v>
      </c>
      <c r="I173" s="11"/>
      <c r="J173" s="17"/>
      <c r="K173" s="30"/>
      <c r="L173" s="11"/>
      <c r="M173" s="17"/>
      <c r="O173" s="30"/>
      <c r="P173" s="11"/>
      <c r="Q173" s="17"/>
      <c r="R173" s="30"/>
      <c r="S173" s="11"/>
      <c r="T173" s="17"/>
      <c r="U173" s="30">
        <v>2</v>
      </c>
      <c r="V173" s="11"/>
      <c r="W173" s="17"/>
      <c r="X173" s="33">
        <f t="shared" ref="X173:X175" si="60">SUM(O173,R173,U173)</f>
        <v>2</v>
      </c>
      <c r="Y173" s="11"/>
      <c r="Z173" s="17"/>
      <c r="AB173" s="30"/>
      <c r="AC173" s="11"/>
      <c r="AD173" s="17"/>
    </row>
    <row r="174" spans="1:30" x14ac:dyDescent="0.25">
      <c r="A174" s="174"/>
      <c r="B174" s="171"/>
      <c r="C174" s="165"/>
      <c r="D174" s="36" t="s">
        <v>138</v>
      </c>
      <c r="E174" s="40">
        <v>0</v>
      </c>
      <c r="F174" s="48"/>
      <c r="G174" s="49"/>
      <c r="H174" s="41">
        <v>0</v>
      </c>
      <c r="I174" s="48"/>
      <c r="J174" s="49"/>
      <c r="K174" s="41"/>
      <c r="L174" s="48"/>
      <c r="M174" s="49"/>
      <c r="O174" s="40"/>
      <c r="P174" s="48"/>
      <c r="Q174" s="49"/>
      <c r="R174" s="40"/>
      <c r="S174" s="48"/>
      <c r="T174" s="49"/>
      <c r="U174" s="40"/>
      <c r="V174" s="48"/>
      <c r="W174" s="49"/>
      <c r="X174" s="33">
        <f t="shared" si="60"/>
        <v>0</v>
      </c>
      <c r="Y174" s="48"/>
      <c r="Z174" s="49"/>
      <c r="AB174" s="40"/>
      <c r="AC174" s="48"/>
      <c r="AD174" s="49"/>
    </row>
    <row r="175" spans="1:30" x14ac:dyDescent="0.25">
      <c r="A175" s="174"/>
      <c r="B175" s="171"/>
      <c r="C175" s="165"/>
      <c r="D175" s="36" t="s">
        <v>139</v>
      </c>
      <c r="E175" s="41">
        <v>1</v>
      </c>
      <c r="F175" s="48"/>
      <c r="G175" s="49"/>
      <c r="H175" s="41">
        <v>1</v>
      </c>
      <c r="I175" s="48"/>
      <c r="J175" s="49"/>
      <c r="K175" s="41"/>
      <c r="L175" s="48"/>
      <c r="M175" s="49"/>
      <c r="O175" s="41"/>
      <c r="P175" s="48"/>
      <c r="Q175" s="49"/>
      <c r="R175" s="41">
        <v>1</v>
      </c>
      <c r="S175" s="48"/>
      <c r="T175" s="49"/>
      <c r="U175" s="41"/>
      <c r="V175" s="48"/>
      <c r="W175" s="49"/>
      <c r="X175" s="33">
        <f t="shared" si="60"/>
        <v>1</v>
      </c>
      <c r="Y175" s="48"/>
      <c r="Z175" s="49"/>
      <c r="AB175" s="40"/>
      <c r="AC175" s="48"/>
      <c r="AD175" s="49"/>
    </row>
    <row r="176" spans="1:30" ht="15.75" thickBot="1" x14ac:dyDescent="0.3">
      <c r="A176" s="175"/>
      <c r="B176" s="172"/>
      <c r="C176" s="166"/>
      <c r="D176" s="82" t="s">
        <v>8</v>
      </c>
      <c r="E176" s="21">
        <f>SUM(E172:E175)</f>
        <v>5</v>
      </c>
      <c r="F176" s="22"/>
      <c r="G176" s="23"/>
      <c r="H176" s="21">
        <f>SUM(H172:H175)</f>
        <v>5</v>
      </c>
      <c r="I176" s="22"/>
      <c r="J176" s="23"/>
      <c r="K176" s="37">
        <v>3</v>
      </c>
      <c r="L176" s="24"/>
      <c r="M176" s="25"/>
      <c r="O176" s="21">
        <f>SUM(O172:O175)</f>
        <v>0</v>
      </c>
      <c r="P176" s="21">
        <f t="shared" ref="P176:Z176" si="61">SUM(P172:P175)</f>
        <v>0</v>
      </c>
      <c r="Q176" s="21">
        <f t="shared" si="61"/>
        <v>0</v>
      </c>
      <c r="R176" s="21">
        <f t="shared" si="61"/>
        <v>1</v>
      </c>
      <c r="S176" s="21">
        <f t="shared" si="61"/>
        <v>0</v>
      </c>
      <c r="T176" s="21">
        <f t="shared" si="61"/>
        <v>0</v>
      </c>
      <c r="U176" s="21">
        <f t="shared" si="61"/>
        <v>3</v>
      </c>
      <c r="V176" s="21">
        <f t="shared" si="61"/>
        <v>0</v>
      </c>
      <c r="W176" s="21">
        <f t="shared" si="61"/>
        <v>0</v>
      </c>
      <c r="X176" s="96">
        <f t="shared" si="61"/>
        <v>4</v>
      </c>
      <c r="Y176" s="96">
        <f t="shared" si="61"/>
        <v>0</v>
      </c>
      <c r="Z176" s="96">
        <f t="shared" si="61"/>
        <v>0</v>
      </c>
      <c r="AB176" s="34">
        <v>4</v>
      </c>
      <c r="AC176" s="22"/>
      <c r="AD176" s="23"/>
    </row>
    <row r="177" spans="1:30" ht="15.75" thickBot="1" x14ac:dyDescent="0.3">
      <c r="A177" s="162">
        <v>45</v>
      </c>
      <c r="B177" s="163" t="s">
        <v>315</v>
      </c>
      <c r="C177" s="176" t="s">
        <v>316</v>
      </c>
      <c r="D177" s="36" t="s">
        <v>140</v>
      </c>
      <c r="E177" s="87">
        <v>1</v>
      </c>
      <c r="F177" s="88"/>
      <c r="G177" s="89"/>
      <c r="H177" s="90">
        <v>1</v>
      </c>
      <c r="I177" s="88"/>
      <c r="J177" s="91"/>
      <c r="K177" s="92"/>
      <c r="L177" s="93"/>
      <c r="M177" s="89"/>
      <c r="N177" s="94"/>
      <c r="O177" s="87"/>
      <c r="P177" s="88"/>
      <c r="Q177" s="89"/>
      <c r="R177" s="87">
        <v>1</v>
      </c>
      <c r="S177" s="88"/>
      <c r="T177" s="89"/>
      <c r="U177" s="7">
        <v>1</v>
      </c>
      <c r="V177" s="26"/>
      <c r="W177" s="9"/>
      <c r="X177" s="7">
        <f>SUM(O177,R177,U177)</f>
        <v>2</v>
      </c>
      <c r="Y177" s="26"/>
      <c r="Z177" s="9"/>
      <c r="AB177" s="148"/>
      <c r="AC177" s="88"/>
      <c r="AD177" s="89"/>
    </row>
    <row r="178" spans="1:30" ht="15.75" thickBot="1" x14ac:dyDescent="0.3">
      <c r="A178" s="162"/>
      <c r="B178" s="163"/>
      <c r="C178" s="163"/>
      <c r="D178" s="74" t="s">
        <v>8</v>
      </c>
      <c r="E178" s="75">
        <f>SUM(E177)</f>
        <v>1</v>
      </c>
      <c r="F178" s="76"/>
      <c r="G178" s="77"/>
      <c r="H178" s="78">
        <f>SUM(H177)</f>
        <v>1</v>
      </c>
      <c r="I178" s="76"/>
      <c r="J178" s="77"/>
      <c r="K178" s="79">
        <v>1</v>
      </c>
      <c r="L178" s="80"/>
      <c r="M178" s="81"/>
      <c r="O178" s="75">
        <f>SUM(O177)</f>
        <v>0</v>
      </c>
      <c r="P178" s="75">
        <f t="shared" ref="P178:Z178" si="62">SUM(P177)</f>
        <v>0</v>
      </c>
      <c r="Q178" s="75">
        <f t="shared" si="62"/>
        <v>0</v>
      </c>
      <c r="R178" s="75">
        <f t="shared" si="62"/>
        <v>1</v>
      </c>
      <c r="S178" s="75">
        <f t="shared" si="62"/>
        <v>0</v>
      </c>
      <c r="T178" s="75">
        <f t="shared" si="62"/>
        <v>0</v>
      </c>
      <c r="U178" s="34">
        <f t="shared" si="62"/>
        <v>1</v>
      </c>
      <c r="V178" s="22">
        <f t="shared" si="62"/>
        <v>0</v>
      </c>
      <c r="W178" s="23">
        <f t="shared" si="62"/>
        <v>0</v>
      </c>
      <c r="X178" s="34">
        <f t="shared" si="62"/>
        <v>2</v>
      </c>
      <c r="Y178" s="22">
        <f t="shared" si="62"/>
        <v>0</v>
      </c>
      <c r="Z178" s="23">
        <f t="shared" si="62"/>
        <v>0</v>
      </c>
      <c r="AB178" s="75">
        <v>2</v>
      </c>
      <c r="AC178" s="76"/>
      <c r="AD178" s="77"/>
    </row>
    <row r="179" spans="1:30" x14ac:dyDescent="0.25">
      <c r="A179" s="173">
        <v>46</v>
      </c>
      <c r="B179" s="177" t="s">
        <v>317</v>
      </c>
      <c r="C179" s="167" t="s">
        <v>318</v>
      </c>
      <c r="D179" s="36" t="s">
        <v>141</v>
      </c>
      <c r="E179" s="30">
        <v>0</v>
      </c>
      <c r="F179" s="26"/>
      <c r="G179" s="9"/>
      <c r="H179" s="16">
        <v>0</v>
      </c>
      <c r="I179" s="26"/>
      <c r="J179" s="9"/>
      <c r="K179" s="13"/>
      <c r="L179" s="14"/>
      <c r="M179" s="15"/>
      <c r="O179" s="30"/>
      <c r="P179" s="26"/>
      <c r="Q179" s="9"/>
      <c r="R179" s="30"/>
      <c r="S179" s="26"/>
      <c r="T179" s="9"/>
      <c r="U179" s="30"/>
      <c r="V179" s="26"/>
      <c r="W179" s="9"/>
      <c r="X179" s="33">
        <f>SUM(O179,R179,U179)</f>
        <v>0</v>
      </c>
      <c r="Y179" s="8"/>
      <c r="Z179" s="12"/>
      <c r="AB179" s="30"/>
      <c r="AC179" s="26"/>
      <c r="AD179" s="9"/>
    </row>
    <row r="180" spans="1:30" x14ac:dyDescent="0.25">
      <c r="A180" s="174"/>
      <c r="B180" s="171"/>
      <c r="C180" s="168"/>
      <c r="D180" s="36" t="s">
        <v>142</v>
      </c>
      <c r="E180" s="30">
        <v>1</v>
      </c>
      <c r="F180" s="8"/>
      <c r="G180" s="12"/>
      <c r="H180" s="16">
        <v>1</v>
      </c>
      <c r="I180" s="8"/>
      <c r="J180" s="12"/>
      <c r="K180" s="55"/>
      <c r="L180" s="56"/>
      <c r="M180" s="57"/>
      <c r="N180" s="58"/>
      <c r="O180" s="30"/>
      <c r="P180" s="8"/>
      <c r="Q180" s="12"/>
      <c r="R180" s="30"/>
      <c r="S180" s="8"/>
      <c r="T180" s="12"/>
      <c r="U180" s="30">
        <v>1</v>
      </c>
      <c r="V180" s="8"/>
      <c r="W180" s="12"/>
      <c r="X180" s="30">
        <f t="shared" ref="X180:X181" si="63">SUM(O180,R180,U180)</f>
        <v>1</v>
      </c>
      <c r="Y180" s="8"/>
      <c r="Z180" s="12"/>
      <c r="AB180" s="30"/>
      <c r="AC180" s="8"/>
      <c r="AD180" s="12"/>
    </row>
    <row r="181" spans="1:30" x14ac:dyDescent="0.25">
      <c r="A181" s="174"/>
      <c r="B181" s="171"/>
      <c r="C181" s="168"/>
      <c r="D181" s="36" t="s">
        <v>143</v>
      </c>
      <c r="E181" s="30">
        <v>0</v>
      </c>
      <c r="F181" s="11"/>
      <c r="G181" s="17"/>
      <c r="H181" s="16">
        <v>0</v>
      </c>
      <c r="I181" s="11"/>
      <c r="J181" s="17"/>
      <c r="K181" s="65"/>
      <c r="L181" s="66"/>
      <c r="M181" s="67"/>
      <c r="N181" s="68"/>
      <c r="O181" s="30">
        <v>1</v>
      </c>
      <c r="P181" s="11"/>
      <c r="Q181" s="17"/>
      <c r="R181" s="30"/>
      <c r="S181" s="11"/>
      <c r="T181" s="17"/>
      <c r="U181" s="30">
        <v>1</v>
      </c>
      <c r="V181" s="11"/>
      <c r="W181" s="17"/>
      <c r="X181" s="30">
        <f t="shared" si="63"/>
        <v>2</v>
      </c>
      <c r="Y181" s="11"/>
      <c r="Z181" s="17"/>
      <c r="AB181" s="30"/>
      <c r="AC181" s="11"/>
      <c r="AD181" s="17"/>
    </row>
    <row r="182" spans="1:30" ht="15.75" thickBot="1" x14ac:dyDescent="0.3">
      <c r="A182" s="175"/>
      <c r="B182" s="172"/>
      <c r="C182" s="169"/>
      <c r="D182" s="32" t="s">
        <v>8</v>
      </c>
      <c r="E182" s="34">
        <f>SUM(E179:E181)</f>
        <v>1</v>
      </c>
      <c r="F182" s="22"/>
      <c r="G182" s="23"/>
      <c r="H182" s="21">
        <v>1</v>
      </c>
      <c r="I182" s="22"/>
      <c r="J182" s="23"/>
      <c r="K182" s="37">
        <v>1</v>
      </c>
      <c r="L182" s="24"/>
      <c r="M182" s="25"/>
      <c r="O182" s="34">
        <f>SUM(O179:O181)</f>
        <v>1</v>
      </c>
      <c r="P182" s="34">
        <f t="shared" ref="P182:Z182" si="64">SUM(P179:P181)</f>
        <v>0</v>
      </c>
      <c r="Q182" s="34">
        <f t="shared" si="64"/>
        <v>0</v>
      </c>
      <c r="R182" s="34">
        <f t="shared" si="64"/>
        <v>0</v>
      </c>
      <c r="S182" s="34">
        <f t="shared" si="64"/>
        <v>0</v>
      </c>
      <c r="T182" s="34">
        <f t="shared" si="64"/>
        <v>0</v>
      </c>
      <c r="U182" s="34">
        <f t="shared" si="64"/>
        <v>2</v>
      </c>
      <c r="V182" s="34">
        <f t="shared" si="64"/>
        <v>0</v>
      </c>
      <c r="W182" s="34">
        <f t="shared" si="64"/>
        <v>0</v>
      </c>
      <c r="X182" s="102">
        <f t="shared" si="64"/>
        <v>3</v>
      </c>
      <c r="Y182" s="102">
        <f t="shared" si="64"/>
        <v>0</v>
      </c>
      <c r="Z182" s="102">
        <f t="shared" si="64"/>
        <v>0</v>
      </c>
      <c r="AB182" s="34">
        <v>3</v>
      </c>
      <c r="AC182" s="22"/>
      <c r="AD182" s="23"/>
    </row>
    <row r="183" spans="1:30" ht="15.75" thickBot="1" x14ac:dyDescent="0.3">
      <c r="A183" s="162">
        <v>47</v>
      </c>
      <c r="B183" s="163" t="s">
        <v>319</v>
      </c>
      <c r="C183" s="163" t="s">
        <v>320</v>
      </c>
      <c r="D183" s="36" t="s">
        <v>144</v>
      </c>
      <c r="E183" s="43">
        <v>1</v>
      </c>
      <c r="F183" s="27"/>
      <c r="G183" s="73"/>
      <c r="H183" s="43">
        <v>1</v>
      </c>
      <c r="I183" s="27"/>
      <c r="J183" s="73"/>
      <c r="K183" s="85"/>
      <c r="L183" s="72"/>
      <c r="M183" s="73"/>
      <c r="O183" s="43"/>
      <c r="P183" s="27"/>
      <c r="Q183" s="73"/>
      <c r="R183" s="43"/>
      <c r="S183" s="27"/>
      <c r="T183" s="73"/>
      <c r="U183" s="43">
        <v>5</v>
      </c>
      <c r="V183" s="27"/>
      <c r="W183" s="150"/>
      <c r="X183" s="7">
        <f>SUM(O183,R183,U183)</f>
        <v>5</v>
      </c>
      <c r="Y183" s="26"/>
      <c r="Z183" s="9"/>
      <c r="AB183" s="42"/>
      <c r="AC183" s="27"/>
      <c r="AD183" s="73"/>
    </row>
    <row r="184" spans="1:30" ht="15.75" thickBot="1" x14ac:dyDescent="0.3">
      <c r="A184" s="162"/>
      <c r="B184" s="163"/>
      <c r="C184" s="163"/>
      <c r="D184" s="46" t="s">
        <v>145</v>
      </c>
      <c r="E184" s="16">
        <v>7</v>
      </c>
      <c r="F184" s="11"/>
      <c r="G184" s="17"/>
      <c r="H184" s="16">
        <v>5</v>
      </c>
      <c r="I184" s="11"/>
      <c r="J184" s="17"/>
      <c r="K184" s="16"/>
      <c r="L184" s="11"/>
      <c r="M184" s="17"/>
      <c r="N184" s="68"/>
      <c r="O184" s="16">
        <v>2</v>
      </c>
      <c r="P184" s="11"/>
      <c r="Q184" s="17"/>
      <c r="R184" s="16">
        <v>3</v>
      </c>
      <c r="S184" s="11"/>
      <c r="T184" s="17"/>
      <c r="U184" s="16">
        <v>1</v>
      </c>
      <c r="V184" s="11"/>
      <c r="W184" s="151"/>
      <c r="X184" s="30">
        <f t="shared" ref="X184:X186" si="65">SUM(O184,R184,U184)</f>
        <v>6</v>
      </c>
      <c r="Y184" s="11"/>
      <c r="Z184" s="17"/>
      <c r="AB184" s="30"/>
      <c r="AC184" s="11"/>
      <c r="AD184" s="17"/>
    </row>
    <row r="185" spans="1:30" ht="15.75" thickBot="1" x14ac:dyDescent="0.3">
      <c r="A185" s="162"/>
      <c r="B185" s="163"/>
      <c r="C185" s="163"/>
      <c r="D185" s="36" t="s">
        <v>146</v>
      </c>
      <c r="E185" s="16">
        <v>0</v>
      </c>
      <c r="F185" s="11"/>
      <c r="G185" s="17"/>
      <c r="H185" s="16">
        <v>0</v>
      </c>
      <c r="I185" s="11"/>
      <c r="J185" s="17"/>
      <c r="K185" s="16"/>
      <c r="L185" s="11"/>
      <c r="M185" s="17"/>
      <c r="N185" s="68"/>
      <c r="O185" s="16"/>
      <c r="P185" s="11"/>
      <c r="Q185" s="17"/>
      <c r="R185" s="16"/>
      <c r="S185" s="11"/>
      <c r="T185" s="17"/>
      <c r="U185" s="16"/>
      <c r="V185" s="11"/>
      <c r="W185" s="151"/>
      <c r="X185" s="30">
        <f t="shared" si="65"/>
        <v>0</v>
      </c>
      <c r="Y185" s="11"/>
      <c r="Z185" s="17"/>
      <c r="AB185" s="30"/>
      <c r="AC185" s="11"/>
      <c r="AD185" s="17"/>
    </row>
    <row r="186" spans="1:30" ht="15.75" thickBot="1" x14ac:dyDescent="0.3">
      <c r="A186" s="162"/>
      <c r="B186" s="163"/>
      <c r="C186" s="163"/>
      <c r="D186" s="36" t="s">
        <v>147</v>
      </c>
      <c r="E186" s="42">
        <v>0</v>
      </c>
      <c r="F186" s="27"/>
      <c r="G186" s="28"/>
      <c r="H186" s="43">
        <v>0</v>
      </c>
      <c r="I186" s="27"/>
      <c r="J186" s="28"/>
      <c r="K186" s="43"/>
      <c r="L186" s="27"/>
      <c r="M186" s="12"/>
      <c r="O186" s="42"/>
      <c r="P186" s="27"/>
      <c r="Q186" s="28"/>
      <c r="R186" s="42"/>
      <c r="S186" s="27"/>
      <c r="T186" s="28"/>
      <c r="U186" s="42"/>
      <c r="V186" s="27"/>
      <c r="W186" s="152"/>
      <c r="X186" s="30">
        <f t="shared" si="65"/>
        <v>0</v>
      </c>
      <c r="Y186" s="11"/>
      <c r="Z186" s="17"/>
      <c r="AB186" s="42"/>
      <c r="AC186" s="27"/>
      <c r="AD186" s="28"/>
    </row>
    <row r="187" spans="1:30" ht="15.75" thickBot="1" x14ac:dyDescent="0.3">
      <c r="A187" s="162"/>
      <c r="B187" s="163"/>
      <c r="C187" s="163"/>
      <c r="D187" s="47" t="s">
        <v>8</v>
      </c>
      <c r="E187" s="34">
        <f>SUM(E183:E186)</f>
        <v>8</v>
      </c>
      <c r="F187" s="22"/>
      <c r="G187" s="23"/>
      <c r="H187" s="34">
        <f>SUM(H183:H186)</f>
        <v>6</v>
      </c>
      <c r="I187" s="22"/>
      <c r="J187" s="23"/>
      <c r="K187" s="37">
        <v>5</v>
      </c>
      <c r="L187" s="24"/>
      <c r="M187" s="25"/>
      <c r="O187" s="34">
        <f>SUM(O183:O186)</f>
        <v>2</v>
      </c>
      <c r="P187" s="34">
        <f t="shared" ref="P187:Z187" si="66">SUM(P183:P186)</f>
        <v>0</v>
      </c>
      <c r="Q187" s="34">
        <f t="shared" si="66"/>
        <v>0</v>
      </c>
      <c r="R187" s="34">
        <f t="shared" si="66"/>
        <v>3</v>
      </c>
      <c r="S187" s="34">
        <f t="shared" si="66"/>
        <v>0</v>
      </c>
      <c r="T187" s="34">
        <f t="shared" si="66"/>
        <v>0</v>
      </c>
      <c r="U187" s="34">
        <f t="shared" si="66"/>
        <v>6</v>
      </c>
      <c r="V187" s="34">
        <f t="shared" si="66"/>
        <v>0</v>
      </c>
      <c r="W187" s="153">
        <f t="shared" si="66"/>
        <v>0</v>
      </c>
      <c r="X187" s="34">
        <f t="shared" si="66"/>
        <v>11</v>
      </c>
      <c r="Y187" s="34">
        <f t="shared" si="66"/>
        <v>0</v>
      </c>
      <c r="Z187" s="35">
        <f t="shared" si="66"/>
        <v>0</v>
      </c>
      <c r="AB187" s="34">
        <v>10.5</v>
      </c>
      <c r="AC187" s="22"/>
      <c r="AD187" s="23"/>
    </row>
    <row r="188" spans="1:30" ht="15.75" thickBot="1" x14ac:dyDescent="0.3">
      <c r="A188" s="162">
        <v>48</v>
      </c>
      <c r="B188" s="163" t="s">
        <v>321</v>
      </c>
      <c r="C188" s="163" t="s">
        <v>322</v>
      </c>
      <c r="D188" s="36" t="s">
        <v>148</v>
      </c>
      <c r="E188" s="43">
        <v>6</v>
      </c>
      <c r="F188" s="27"/>
      <c r="G188" s="73"/>
      <c r="H188" s="43">
        <v>6</v>
      </c>
      <c r="I188" s="27"/>
      <c r="J188" s="73"/>
      <c r="K188" s="85"/>
      <c r="L188" s="72"/>
      <c r="M188" s="73"/>
      <c r="O188" s="43"/>
      <c r="P188" s="27"/>
      <c r="Q188" s="73"/>
      <c r="R188" s="43">
        <v>4</v>
      </c>
      <c r="S188" s="27"/>
      <c r="T188" s="73"/>
      <c r="U188" s="43">
        <v>2</v>
      </c>
      <c r="V188" s="27"/>
      <c r="W188" s="73"/>
      <c r="X188" s="43">
        <f>SUM(O188,R188,U188)</f>
        <v>6</v>
      </c>
      <c r="Y188" s="27"/>
      <c r="Z188" s="73"/>
      <c r="AB188" s="42"/>
      <c r="AC188" s="27"/>
      <c r="AD188" s="73"/>
    </row>
    <row r="189" spans="1:30" ht="15.75" thickBot="1" x14ac:dyDescent="0.3">
      <c r="A189" s="162"/>
      <c r="B189" s="163"/>
      <c r="C189" s="163"/>
      <c r="D189" s="36" t="s">
        <v>149</v>
      </c>
      <c r="E189" s="16">
        <v>0</v>
      </c>
      <c r="F189" s="11"/>
      <c r="G189" s="17"/>
      <c r="H189" s="16">
        <v>0</v>
      </c>
      <c r="I189" s="11"/>
      <c r="J189" s="17"/>
      <c r="K189" s="16"/>
      <c r="L189" s="11"/>
      <c r="M189" s="17"/>
      <c r="N189" s="68"/>
      <c r="O189" s="16"/>
      <c r="P189" s="11"/>
      <c r="Q189" s="17"/>
      <c r="R189" s="16">
        <v>2</v>
      </c>
      <c r="S189" s="11"/>
      <c r="T189" s="17"/>
      <c r="U189" s="16"/>
      <c r="V189" s="11"/>
      <c r="W189" s="17"/>
      <c r="X189" s="16">
        <f>SUM(O189,R189,U189)</f>
        <v>2</v>
      </c>
      <c r="Y189" s="11"/>
      <c r="Z189" s="17"/>
      <c r="AB189" s="30"/>
      <c r="AC189" s="11"/>
      <c r="AD189" s="17"/>
    </row>
    <row r="190" spans="1:30" ht="15.75" thickBot="1" x14ac:dyDescent="0.3">
      <c r="A190" s="162"/>
      <c r="B190" s="163"/>
      <c r="C190" s="163"/>
      <c r="D190" s="47" t="s">
        <v>8</v>
      </c>
      <c r="E190" s="34">
        <f>SUM(E188:E189)</f>
        <v>6</v>
      </c>
      <c r="F190" s="22"/>
      <c r="G190" s="23"/>
      <c r="H190" s="21">
        <f>SUM(H188:H189)</f>
        <v>6</v>
      </c>
      <c r="I190" s="22"/>
      <c r="J190" s="23"/>
      <c r="K190" s="37">
        <v>4</v>
      </c>
      <c r="L190" s="24"/>
      <c r="M190" s="25"/>
      <c r="O190" s="34">
        <f>SUM(O188:O189)</f>
        <v>0</v>
      </c>
      <c r="P190" s="34">
        <f t="shared" ref="P190:Z190" si="67">SUM(P188:P189)</f>
        <v>0</v>
      </c>
      <c r="Q190" s="34">
        <f t="shared" si="67"/>
        <v>0</v>
      </c>
      <c r="R190" s="34">
        <f t="shared" si="67"/>
        <v>6</v>
      </c>
      <c r="S190" s="34">
        <f t="shared" si="67"/>
        <v>0</v>
      </c>
      <c r="T190" s="34">
        <f t="shared" si="67"/>
        <v>0</v>
      </c>
      <c r="U190" s="34">
        <f t="shared" si="67"/>
        <v>2</v>
      </c>
      <c r="V190" s="34">
        <f t="shared" si="67"/>
        <v>0</v>
      </c>
      <c r="W190" s="34">
        <f t="shared" si="67"/>
        <v>0</v>
      </c>
      <c r="X190" s="34">
        <f t="shared" si="67"/>
        <v>8</v>
      </c>
      <c r="Y190" s="34">
        <f t="shared" si="67"/>
        <v>0</v>
      </c>
      <c r="Z190" s="34">
        <f t="shared" si="67"/>
        <v>0</v>
      </c>
      <c r="AB190" s="34">
        <v>8</v>
      </c>
      <c r="AC190" s="22"/>
      <c r="AD190" s="23"/>
    </row>
    <row r="191" spans="1:30" x14ac:dyDescent="0.25">
      <c r="A191" s="173">
        <v>49</v>
      </c>
      <c r="B191" s="170" t="s">
        <v>323</v>
      </c>
      <c r="C191" s="164" t="s">
        <v>324</v>
      </c>
      <c r="D191" s="36" t="s">
        <v>150</v>
      </c>
      <c r="E191" s="33">
        <v>1</v>
      </c>
      <c r="F191" s="8"/>
      <c r="G191" s="12"/>
      <c r="H191" s="10">
        <v>1</v>
      </c>
      <c r="I191" s="8"/>
      <c r="J191" s="12"/>
      <c r="K191" s="7"/>
      <c r="L191" s="26"/>
      <c r="M191" s="9"/>
      <c r="O191" s="33"/>
      <c r="P191" s="8"/>
      <c r="Q191" s="12"/>
      <c r="R191" s="33"/>
      <c r="S191" s="8"/>
      <c r="T191" s="12"/>
      <c r="U191" s="33">
        <v>1</v>
      </c>
      <c r="V191" s="8"/>
      <c r="W191" s="154"/>
      <c r="X191" s="7">
        <f>SUM(O191,R191,U191)</f>
        <v>1</v>
      </c>
      <c r="Y191" s="26"/>
      <c r="Z191" s="9"/>
      <c r="AB191" s="33"/>
      <c r="AC191" s="8"/>
      <c r="AD191" s="12"/>
    </row>
    <row r="192" spans="1:30" x14ac:dyDescent="0.25">
      <c r="A192" s="174"/>
      <c r="B192" s="171"/>
      <c r="C192" s="165"/>
      <c r="D192" s="36" t="s">
        <v>151</v>
      </c>
      <c r="E192" s="30"/>
      <c r="F192" s="11"/>
      <c r="G192" s="17"/>
      <c r="H192" s="16"/>
      <c r="I192" s="11"/>
      <c r="J192" s="17"/>
      <c r="K192" s="30"/>
      <c r="L192" s="11"/>
      <c r="M192" s="17"/>
      <c r="O192" s="30">
        <v>1</v>
      </c>
      <c r="P192" s="11"/>
      <c r="Q192" s="17"/>
      <c r="R192" s="30"/>
      <c r="S192" s="11"/>
      <c r="T192" s="17"/>
      <c r="U192" s="30"/>
      <c r="V192" s="11"/>
      <c r="W192" s="151"/>
      <c r="X192" s="33">
        <f>SUM(O192,R192,U192)</f>
        <v>1</v>
      </c>
      <c r="Y192" s="11"/>
      <c r="Z192" s="17"/>
      <c r="AB192" s="30"/>
      <c r="AC192" s="11"/>
      <c r="AD192" s="17"/>
    </row>
    <row r="193" spans="1:30" ht="15.75" thickBot="1" x14ac:dyDescent="0.3">
      <c r="A193" s="175"/>
      <c r="B193" s="172"/>
      <c r="C193" s="166"/>
      <c r="D193" s="82" t="s">
        <v>8</v>
      </c>
      <c r="E193" s="96">
        <f>SUM(E191:E192)</f>
        <v>1</v>
      </c>
      <c r="F193" s="97"/>
      <c r="G193" s="98"/>
      <c r="H193" s="96">
        <f>SUM(H191:H192)</f>
        <v>1</v>
      </c>
      <c r="I193" s="97"/>
      <c r="J193" s="98"/>
      <c r="K193" s="99">
        <v>1</v>
      </c>
      <c r="L193" s="100"/>
      <c r="M193" s="101"/>
      <c r="O193" s="96">
        <f>SUM(O191:O192)</f>
        <v>1</v>
      </c>
      <c r="P193" s="96">
        <f t="shared" ref="P193:W193" si="68">SUM(P191:P192)</f>
        <v>0</v>
      </c>
      <c r="Q193" s="96">
        <f t="shared" si="68"/>
        <v>0</v>
      </c>
      <c r="R193" s="96">
        <f t="shared" si="68"/>
        <v>0</v>
      </c>
      <c r="S193" s="96">
        <f t="shared" si="68"/>
        <v>0</v>
      </c>
      <c r="T193" s="96">
        <f t="shared" si="68"/>
        <v>0</v>
      </c>
      <c r="U193" s="96">
        <f t="shared" si="68"/>
        <v>1</v>
      </c>
      <c r="V193" s="96">
        <f t="shared" si="68"/>
        <v>0</v>
      </c>
      <c r="W193" s="155">
        <f t="shared" si="68"/>
        <v>0</v>
      </c>
      <c r="X193" s="34">
        <f t="shared" ref="X193" si="69">SUM(X191:X192)</f>
        <v>2</v>
      </c>
      <c r="Y193" s="21">
        <f t="shared" ref="Y193" si="70">SUM(Y191:Y192)</f>
        <v>0</v>
      </c>
      <c r="Z193" s="156">
        <f t="shared" ref="Z193" si="71">SUM(Z191:Z192)</f>
        <v>0</v>
      </c>
      <c r="AB193" s="102">
        <v>2</v>
      </c>
      <c r="AC193" s="97"/>
      <c r="AD193" s="98"/>
    </row>
    <row r="194" spans="1:30" ht="15.75" thickBot="1" x14ac:dyDescent="0.3">
      <c r="A194" s="162">
        <v>50</v>
      </c>
      <c r="B194" s="163" t="s">
        <v>325</v>
      </c>
      <c r="C194" s="163" t="s">
        <v>326</v>
      </c>
      <c r="D194" s="36" t="s">
        <v>152</v>
      </c>
      <c r="E194" s="16">
        <v>0</v>
      </c>
      <c r="F194" s="11"/>
      <c r="G194" s="17"/>
      <c r="H194" s="16">
        <v>0</v>
      </c>
      <c r="I194" s="11"/>
      <c r="J194" s="17"/>
      <c r="K194" s="16"/>
      <c r="L194" s="11"/>
      <c r="M194" s="17"/>
      <c r="N194" s="68"/>
      <c r="O194" s="16"/>
      <c r="P194" s="11"/>
      <c r="Q194" s="17"/>
      <c r="R194" s="16"/>
      <c r="S194" s="11"/>
      <c r="T194" s="17"/>
      <c r="U194" s="16">
        <v>1</v>
      </c>
      <c r="V194" s="11"/>
      <c r="W194" s="151"/>
      <c r="X194" s="7">
        <f>SUM(O194,R194,U194)</f>
        <v>1</v>
      </c>
      <c r="Y194" s="26"/>
      <c r="Z194" s="9"/>
      <c r="AB194" s="30"/>
      <c r="AC194" s="11"/>
      <c r="AD194" s="17"/>
    </row>
    <row r="195" spans="1:30" ht="15.75" thickBot="1" x14ac:dyDescent="0.3">
      <c r="A195" s="162"/>
      <c r="B195" s="163"/>
      <c r="C195" s="163"/>
      <c r="D195" s="36" t="s">
        <v>153</v>
      </c>
      <c r="E195" s="16">
        <v>2</v>
      </c>
      <c r="F195" s="11"/>
      <c r="G195" s="17"/>
      <c r="H195" s="16">
        <v>2</v>
      </c>
      <c r="I195" s="11"/>
      <c r="J195" s="17"/>
      <c r="K195" s="16"/>
      <c r="L195" s="11"/>
      <c r="M195" s="17"/>
      <c r="N195" s="68"/>
      <c r="O195" s="16"/>
      <c r="P195" s="11"/>
      <c r="Q195" s="17"/>
      <c r="R195" s="16"/>
      <c r="S195" s="11"/>
      <c r="T195" s="17"/>
      <c r="U195" s="16">
        <v>1</v>
      </c>
      <c r="V195" s="11"/>
      <c r="W195" s="151"/>
      <c r="X195" s="30">
        <f t="shared" ref="X195:X196" si="72">SUM(O195,R195,U195)</f>
        <v>1</v>
      </c>
      <c r="Y195" s="11"/>
      <c r="Z195" s="17"/>
      <c r="AB195" s="30"/>
      <c r="AC195" s="11"/>
      <c r="AD195" s="17"/>
    </row>
    <row r="196" spans="1:30" ht="15.75" thickBot="1" x14ac:dyDescent="0.3">
      <c r="A196" s="162"/>
      <c r="B196" s="163"/>
      <c r="C196" s="163"/>
      <c r="D196" s="36" t="s">
        <v>154</v>
      </c>
      <c r="E196" s="16">
        <v>0</v>
      </c>
      <c r="F196" s="11"/>
      <c r="G196" s="17"/>
      <c r="H196" s="16">
        <v>0</v>
      </c>
      <c r="I196" s="11"/>
      <c r="J196" s="17"/>
      <c r="K196" s="16"/>
      <c r="L196" s="11"/>
      <c r="M196" s="17"/>
      <c r="N196" s="68"/>
      <c r="O196" s="16"/>
      <c r="P196" s="11"/>
      <c r="Q196" s="17"/>
      <c r="R196" s="16">
        <v>1</v>
      </c>
      <c r="S196" s="11"/>
      <c r="T196" s="17"/>
      <c r="U196" s="16"/>
      <c r="V196" s="11"/>
      <c r="W196" s="151"/>
      <c r="X196" s="30">
        <f t="shared" si="72"/>
        <v>1</v>
      </c>
      <c r="Y196" s="11"/>
      <c r="Z196" s="17"/>
      <c r="AB196" s="30"/>
      <c r="AC196" s="11"/>
      <c r="AD196" s="17"/>
    </row>
    <row r="197" spans="1:30" ht="15.75" thickBot="1" x14ac:dyDescent="0.3">
      <c r="A197" s="162"/>
      <c r="B197" s="163"/>
      <c r="C197" s="207"/>
      <c r="D197" s="111" t="s">
        <v>8</v>
      </c>
      <c r="E197" s="106">
        <f>SUM(E194:E196)</f>
        <v>2</v>
      </c>
      <c r="F197" s="104"/>
      <c r="G197" s="107"/>
      <c r="H197" s="106">
        <f>SUM(H194:H196)</f>
        <v>2</v>
      </c>
      <c r="I197" s="104"/>
      <c r="J197" s="107"/>
      <c r="K197" s="108">
        <v>1</v>
      </c>
      <c r="L197" s="105"/>
      <c r="M197" s="109"/>
      <c r="N197" s="68"/>
      <c r="O197" s="106">
        <f>SUM(O194:O196)</f>
        <v>0</v>
      </c>
      <c r="P197" s="106">
        <f t="shared" ref="P197:Z197" si="73">SUM(P194:P196)</f>
        <v>0</v>
      </c>
      <c r="Q197" s="106">
        <f t="shared" si="73"/>
        <v>0</v>
      </c>
      <c r="R197" s="106">
        <f t="shared" si="73"/>
        <v>1</v>
      </c>
      <c r="S197" s="106">
        <f t="shared" si="73"/>
        <v>0</v>
      </c>
      <c r="T197" s="106">
        <f t="shared" si="73"/>
        <v>0</v>
      </c>
      <c r="U197" s="106">
        <f t="shared" si="73"/>
        <v>2</v>
      </c>
      <c r="V197" s="106">
        <f t="shared" si="73"/>
        <v>0</v>
      </c>
      <c r="W197" s="157">
        <f t="shared" si="73"/>
        <v>0</v>
      </c>
      <c r="X197" s="34">
        <f t="shared" si="73"/>
        <v>3</v>
      </c>
      <c r="Y197" s="21">
        <f t="shared" si="73"/>
        <v>0</v>
      </c>
      <c r="Z197" s="156">
        <f t="shared" si="73"/>
        <v>0</v>
      </c>
      <c r="AB197" s="110">
        <v>3</v>
      </c>
      <c r="AC197" s="104"/>
      <c r="AD197" s="107"/>
    </row>
    <row r="198" spans="1:30" x14ac:dyDescent="0.25">
      <c r="A198" s="173">
        <v>51</v>
      </c>
      <c r="B198" s="177" t="s">
        <v>327</v>
      </c>
      <c r="C198" s="167" t="s">
        <v>328</v>
      </c>
      <c r="D198" s="36" t="s">
        <v>156</v>
      </c>
      <c r="E198" s="33">
        <v>3</v>
      </c>
      <c r="F198" s="8"/>
      <c r="G198" s="12"/>
      <c r="H198" s="10">
        <v>3</v>
      </c>
      <c r="I198" s="8"/>
      <c r="J198" s="12"/>
      <c r="K198" s="103"/>
      <c r="L198" s="56"/>
      <c r="M198" s="57"/>
      <c r="O198" s="33">
        <v>1</v>
      </c>
      <c r="P198" s="8"/>
      <c r="Q198" s="12"/>
      <c r="R198" s="33">
        <v>2</v>
      </c>
      <c r="S198" s="8"/>
      <c r="T198" s="12"/>
      <c r="U198" s="33">
        <v>1</v>
      </c>
      <c r="V198" s="8"/>
      <c r="W198" s="12"/>
      <c r="X198" s="33">
        <f>SUM(O198,R198,U198)</f>
        <v>4</v>
      </c>
      <c r="Y198" s="8"/>
      <c r="Z198" s="12"/>
      <c r="AB198" s="33"/>
      <c r="AC198" s="8"/>
      <c r="AD198" s="12"/>
    </row>
    <row r="199" spans="1:30" x14ac:dyDescent="0.25">
      <c r="A199" s="174"/>
      <c r="B199" s="171"/>
      <c r="C199" s="168"/>
      <c r="D199" s="36" t="s">
        <v>157</v>
      </c>
      <c r="E199" s="30">
        <v>1</v>
      </c>
      <c r="F199" s="8"/>
      <c r="G199" s="12"/>
      <c r="H199" s="16">
        <v>1</v>
      </c>
      <c r="I199" s="8"/>
      <c r="J199" s="12"/>
      <c r="K199" s="55"/>
      <c r="L199" s="56"/>
      <c r="M199" s="57"/>
      <c r="N199" s="58"/>
      <c r="O199" s="30"/>
      <c r="P199" s="8"/>
      <c r="Q199" s="12"/>
      <c r="R199" s="30"/>
      <c r="S199" s="8"/>
      <c r="T199" s="12"/>
      <c r="U199" s="30">
        <v>2</v>
      </c>
      <c r="V199" s="8"/>
      <c r="W199" s="12"/>
      <c r="X199" s="33">
        <f>SUM(O199,R199,U199)</f>
        <v>2</v>
      </c>
      <c r="Y199" s="8"/>
      <c r="Z199" s="12"/>
      <c r="AB199" s="30"/>
      <c r="AC199" s="8"/>
      <c r="AD199" s="12"/>
    </row>
    <row r="200" spans="1:30" ht="15.75" thickBot="1" x14ac:dyDescent="0.3">
      <c r="A200" s="175"/>
      <c r="B200" s="172"/>
      <c r="C200" s="169"/>
      <c r="D200" s="32" t="s">
        <v>8</v>
      </c>
      <c r="E200" s="34">
        <f>SUM(E198:E199)</f>
        <v>4</v>
      </c>
      <c r="F200" s="22"/>
      <c r="G200" s="23"/>
      <c r="H200" s="21">
        <f>SUM(H198:H199)</f>
        <v>4</v>
      </c>
      <c r="I200" s="22"/>
      <c r="J200" s="23"/>
      <c r="K200" s="37">
        <v>3</v>
      </c>
      <c r="L200" s="24"/>
      <c r="M200" s="25"/>
      <c r="O200" s="34">
        <f>SUM(O198:O199)</f>
        <v>1</v>
      </c>
      <c r="P200" s="34">
        <f t="shared" ref="P200:Z200" si="74">SUM(P198:P199)</f>
        <v>0</v>
      </c>
      <c r="Q200" s="34">
        <f t="shared" si="74"/>
        <v>0</v>
      </c>
      <c r="R200" s="34">
        <f t="shared" si="74"/>
        <v>2</v>
      </c>
      <c r="S200" s="34">
        <f t="shared" si="74"/>
        <v>0</v>
      </c>
      <c r="T200" s="34">
        <f t="shared" si="74"/>
        <v>0</v>
      </c>
      <c r="U200" s="34">
        <f t="shared" si="74"/>
        <v>3</v>
      </c>
      <c r="V200" s="34">
        <f t="shared" si="74"/>
        <v>0</v>
      </c>
      <c r="W200" s="34">
        <f t="shared" si="74"/>
        <v>0</v>
      </c>
      <c r="X200" s="34">
        <f t="shared" si="74"/>
        <v>6</v>
      </c>
      <c r="Y200" s="34">
        <f t="shared" si="74"/>
        <v>0</v>
      </c>
      <c r="Z200" s="34">
        <f t="shared" si="74"/>
        <v>0</v>
      </c>
      <c r="AB200" s="34">
        <v>6</v>
      </c>
      <c r="AC200" s="22"/>
      <c r="AD200" s="23"/>
    </row>
    <row r="201" spans="1:30" ht="15.75" thickBot="1" x14ac:dyDescent="0.3">
      <c r="A201" s="162">
        <v>52</v>
      </c>
      <c r="B201" s="163" t="s">
        <v>329</v>
      </c>
      <c r="C201" s="163" t="s">
        <v>330</v>
      </c>
      <c r="D201" s="36" t="s">
        <v>158</v>
      </c>
      <c r="E201" s="43">
        <v>1</v>
      </c>
      <c r="F201" s="27"/>
      <c r="G201" s="17"/>
      <c r="H201" s="43">
        <v>1</v>
      </c>
      <c r="I201" s="27"/>
      <c r="J201" s="73"/>
      <c r="K201" s="85"/>
      <c r="L201" s="72"/>
      <c r="M201" s="73"/>
      <c r="O201" s="43">
        <v>1</v>
      </c>
      <c r="P201" s="27"/>
      <c r="Q201" s="17"/>
      <c r="R201" s="43"/>
      <c r="S201" s="27"/>
      <c r="T201" s="17"/>
      <c r="U201" s="43"/>
      <c r="V201" s="27"/>
      <c r="W201" s="17"/>
      <c r="X201" s="43">
        <f>SUM(O201,R201,U201)</f>
        <v>1</v>
      </c>
      <c r="Y201" s="27"/>
      <c r="Z201" s="17"/>
      <c r="AB201" s="42"/>
      <c r="AC201" s="27"/>
      <c r="AD201" s="17"/>
    </row>
    <row r="202" spans="1:30" ht="15.75" thickBot="1" x14ac:dyDescent="0.3">
      <c r="A202" s="162"/>
      <c r="B202" s="163"/>
      <c r="C202" s="163"/>
      <c r="D202" s="36" t="s">
        <v>159</v>
      </c>
      <c r="E202" s="16">
        <v>0</v>
      </c>
      <c r="F202" s="11"/>
      <c r="G202" s="17"/>
      <c r="H202" s="16">
        <v>0</v>
      </c>
      <c r="I202" s="11"/>
      <c r="J202" s="17"/>
      <c r="K202" s="16"/>
      <c r="L202" s="11"/>
      <c r="M202" s="17"/>
      <c r="N202" s="68"/>
      <c r="O202" s="16"/>
      <c r="P202" s="11"/>
      <c r="Q202" s="17"/>
      <c r="R202" s="16"/>
      <c r="S202" s="11"/>
      <c r="T202" s="17"/>
      <c r="U202" s="16"/>
      <c r="V202" s="11"/>
      <c r="W202" s="17"/>
      <c r="X202" s="16">
        <f t="shared" ref="X202:X208" si="75">SUM(O202,R202,U202)</f>
        <v>0</v>
      </c>
      <c r="Y202" s="11"/>
      <c r="Z202" s="17"/>
      <c r="AB202" s="30"/>
      <c r="AC202" s="11"/>
      <c r="AD202" s="17"/>
    </row>
    <row r="203" spans="1:30" ht="15.75" thickBot="1" x14ac:dyDescent="0.3">
      <c r="A203" s="162"/>
      <c r="B203" s="163"/>
      <c r="C203" s="163"/>
      <c r="D203" s="36" t="s">
        <v>160</v>
      </c>
      <c r="E203" s="16">
        <v>0</v>
      </c>
      <c r="F203" s="11"/>
      <c r="G203" s="17"/>
      <c r="H203" s="16">
        <v>0</v>
      </c>
      <c r="I203" s="11"/>
      <c r="J203" s="17"/>
      <c r="K203" s="16"/>
      <c r="L203" s="11"/>
      <c r="M203" s="17"/>
      <c r="N203" s="68"/>
      <c r="O203" s="16"/>
      <c r="P203" s="11"/>
      <c r="Q203" s="17"/>
      <c r="R203" s="16"/>
      <c r="S203" s="11"/>
      <c r="T203" s="17"/>
      <c r="U203" s="16"/>
      <c r="V203" s="11"/>
      <c r="W203" s="17"/>
      <c r="X203" s="16">
        <f t="shared" si="75"/>
        <v>0</v>
      </c>
      <c r="Y203" s="11"/>
      <c r="Z203" s="17"/>
      <c r="AB203" s="30"/>
      <c r="AC203" s="11"/>
      <c r="AD203" s="17"/>
    </row>
    <row r="204" spans="1:30" ht="15.75" thickBot="1" x14ac:dyDescent="0.3">
      <c r="A204" s="162"/>
      <c r="B204" s="163"/>
      <c r="C204" s="163"/>
      <c r="D204" s="36" t="s">
        <v>161</v>
      </c>
      <c r="E204" s="16">
        <v>0</v>
      </c>
      <c r="F204" s="11"/>
      <c r="G204" s="112"/>
      <c r="H204" s="16">
        <v>0</v>
      </c>
      <c r="I204" s="11"/>
      <c r="J204" s="28"/>
      <c r="K204" s="11"/>
      <c r="L204" s="11"/>
      <c r="M204" s="28"/>
      <c r="N204" s="113"/>
      <c r="O204" s="16"/>
      <c r="P204" s="11"/>
      <c r="Q204" s="112"/>
      <c r="R204" s="16"/>
      <c r="S204" s="11"/>
      <c r="T204" s="112"/>
      <c r="U204" s="16"/>
      <c r="V204" s="11"/>
      <c r="W204" s="112"/>
      <c r="X204" s="16">
        <f t="shared" si="75"/>
        <v>0</v>
      </c>
      <c r="Y204" s="11"/>
      <c r="Z204" s="112"/>
      <c r="AB204" s="30"/>
      <c r="AC204" s="11"/>
      <c r="AD204" s="112"/>
    </row>
    <row r="205" spans="1:30" ht="15.75" thickBot="1" x14ac:dyDescent="0.3">
      <c r="A205" s="162"/>
      <c r="B205" s="163"/>
      <c r="C205" s="163"/>
      <c r="D205" s="36" t="s">
        <v>162</v>
      </c>
      <c r="E205" s="16">
        <v>0</v>
      </c>
      <c r="F205" s="11"/>
      <c r="G205" s="12"/>
      <c r="H205" s="16">
        <v>0</v>
      </c>
      <c r="I205" s="11"/>
      <c r="J205" s="17"/>
      <c r="K205" s="11"/>
      <c r="L205" s="11"/>
      <c r="M205" s="17"/>
      <c r="N205" s="113"/>
      <c r="O205" s="16"/>
      <c r="P205" s="11"/>
      <c r="Q205" s="12"/>
      <c r="R205" s="16"/>
      <c r="S205" s="11"/>
      <c r="T205" s="12"/>
      <c r="U205" s="16"/>
      <c r="V205" s="11"/>
      <c r="W205" s="12"/>
      <c r="X205" s="16">
        <f t="shared" si="75"/>
        <v>0</v>
      </c>
      <c r="Y205" s="11"/>
      <c r="Z205" s="12"/>
      <c r="AB205" s="30"/>
      <c r="AC205" s="11"/>
      <c r="AD205" s="12"/>
    </row>
    <row r="206" spans="1:30" ht="15.75" thickBot="1" x14ac:dyDescent="0.3">
      <c r="A206" s="162"/>
      <c r="B206" s="163"/>
      <c r="C206" s="163"/>
      <c r="D206" s="36" t="s">
        <v>163</v>
      </c>
      <c r="E206" s="16">
        <v>0</v>
      </c>
      <c r="F206" s="11"/>
      <c r="G206" s="12"/>
      <c r="H206" s="16">
        <v>0</v>
      </c>
      <c r="I206" s="11"/>
      <c r="J206" s="17"/>
      <c r="K206" s="11"/>
      <c r="L206" s="11"/>
      <c r="M206" s="17"/>
      <c r="N206" s="113"/>
      <c r="O206" s="16"/>
      <c r="P206" s="11"/>
      <c r="Q206" s="12"/>
      <c r="R206" s="16"/>
      <c r="S206" s="11"/>
      <c r="T206" s="12"/>
      <c r="U206" s="16"/>
      <c r="V206" s="11"/>
      <c r="W206" s="12"/>
      <c r="X206" s="16">
        <f t="shared" si="75"/>
        <v>0</v>
      </c>
      <c r="Y206" s="11"/>
      <c r="Z206" s="12"/>
      <c r="AB206" s="30"/>
      <c r="AC206" s="11"/>
      <c r="AD206" s="12"/>
    </row>
    <row r="207" spans="1:30" ht="15.75" thickBot="1" x14ac:dyDescent="0.3">
      <c r="A207" s="162"/>
      <c r="B207" s="163"/>
      <c r="C207" s="163"/>
      <c r="D207" s="36" t="s">
        <v>164</v>
      </c>
      <c r="E207" s="16">
        <v>0</v>
      </c>
      <c r="F207" s="11"/>
      <c r="G207" s="112"/>
      <c r="H207" s="16">
        <v>0</v>
      </c>
      <c r="I207" s="11"/>
      <c r="J207" s="28"/>
      <c r="K207" s="11"/>
      <c r="L207" s="11"/>
      <c r="M207" s="28"/>
      <c r="N207" s="113"/>
      <c r="O207" s="16"/>
      <c r="P207" s="11"/>
      <c r="Q207" s="112"/>
      <c r="R207" s="16"/>
      <c r="S207" s="11"/>
      <c r="T207" s="112"/>
      <c r="U207" s="16">
        <v>1</v>
      </c>
      <c r="V207" s="11"/>
      <c r="W207" s="112"/>
      <c r="X207" s="16">
        <f t="shared" si="75"/>
        <v>1</v>
      </c>
      <c r="Y207" s="11"/>
      <c r="Z207" s="112"/>
      <c r="AB207" s="30"/>
      <c r="AC207" s="11"/>
      <c r="AD207" s="112"/>
    </row>
    <row r="208" spans="1:30" ht="15.75" thickBot="1" x14ac:dyDescent="0.3">
      <c r="A208" s="162"/>
      <c r="B208" s="163"/>
      <c r="C208" s="163"/>
      <c r="D208" s="36" t="s">
        <v>165</v>
      </c>
      <c r="E208" s="16">
        <v>2</v>
      </c>
      <c r="F208" s="11"/>
      <c r="G208" s="12"/>
      <c r="H208" s="16">
        <v>2</v>
      </c>
      <c r="I208" s="11"/>
      <c r="J208" s="17"/>
      <c r="K208" s="16"/>
      <c r="L208" s="11"/>
      <c r="M208" s="17"/>
      <c r="N208" s="113"/>
      <c r="O208" s="16">
        <v>1</v>
      </c>
      <c r="P208" s="11"/>
      <c r="Q208" s="12"/>
      <c r="R208" s="16"/>
      <c r="S208" s="11"/>
      <c r="T208" s="12"/>
      <c r="U208" s="16">
        <v>2</v>
      </c>
      <c r="V208" s="11"/>
      <c r="W208" s="12"/>
      <c r="X208" s="16">
        <f t="shared" si="75"/>
        <v>3</v>
      </c>
      <c r="Y208" s="11"/>
      <c r="Z208" s="12"/>
      <c r="AB208" s="30"/>
      <c r="AC208" s="11"/>
      <c r="AD208" s="12"/>
    </row>
    <row r="209" spans="1:30" ht="15.75" thickBot="1" x14ac:dyDescent="0.3">
      <c r="A209" s="162"/>
      <c r="B209" s="163"/>
      <c r="C209" s="163"/>
      <c r="D209" s="47" t="s">
        <v>8</v>
      </c>
      <c r="E209" s="75">
        <f>SUM(E201:E208)</f>
        <v>3</v>
      </c>
      <c r="F209" s="76"/>
      <c r="G209" s="77"/>
      <c r="H209" s="75">
        <f>SUM(H201:H208)</f>
        <v>3</v>
      </c>
      <c r="I209" s="76"/>
      <c r="J209" s="77"/>
      <c r="K209" s="79">
        <v>2</v>
      </c>
      <c r="L209" s="80"/>
      <c r="M209" s="81"/>
      <c r="O209" s="75">
        <f>SUM(O201:O208)</f>
        <v>2</v>
      </c>
      <c r="P209" s="75">
        <f t="shared" ref="P209:Z209" si="76">SUM(P201:P208)</f>
        <v>0</v>
      </c>
      <c r="Q209" s="75">
        <f t="shared" si="76"/>
        <v>0</v>
      </c>
      <c r="R209" s="75">
        <f t="shared" si="76"/>
        <v>0</v>
      </c>
      <c r="S209" s="75">
        <f t="shared" si="76"/>
        <v>0</v>
      </c>
      <c r="T209" s="75">
        <f t="shared" si="76"/>
        <v>0</v>
      </c>
      <c r="U209" s="75">
        <f t="shared" si="76"/>
        <v>3</v>
      </c>
      <c r="V209" s="75">
        <f t="shared" si="76"/>
        <v>0</v>
      </c>
      <c r="W209" s="75">
        <f t="shared" si="76"/>
        <v>0</v>
      </c>
      <c r="X209" s="75">
        <f t="shared" si="76"/>
        <v>5</v>
      </c>
      <c r="Y209" s="75">
        <f t="shared" si="76"/>
        <v>0</v>
      </c>
      <c r="Z209" s="75">
        <f t="shared" si="76"/>
        <v>0</v>
      </c>
      <c r="AB209" s="75">
        <v>5</v>
      </c>
      <c r="AC209" s="76"/>
      <c r="AD209" s="77"/>
    </row>
    <row r="210" spans="1:30" ht="15.75" thickBot="1" x14ac:dyDescent="0.3">
      <c r="A210" s="162">
        <v>53</v>
      </c>
      <c r="B210" s="163" t="s">
        <v>331</v>
      </c>
      <c r="C210" s="163" t="s">
        <v>332</v>
      </c>
      <c r="D210" s="36" t="s">
        <v>166</v>
      </c>
      <c r="E210" s="43">
        <v>0</v>
      </c>
      <c r="F210" s="27"/>
      <c r="G210" s="73"/>
      <c r="H210" s="43">
        <v>0</v>
      </c>
      <c r="I210" s="27"/>
      <c r="J210" s="73"/>
      <c r="K210" s="85"/>
      <c r="L210" s="72"/>
      <c r="M210" s="73"/>
      <c r="O210" s="43">
        <v>2</v>
      </c>
      <c r="P210" s="27"/>
      <c r="Q210" s="73"/>
      <c r="R210" s="43"/>
      <c r="S210" s="27"/>
      <c r="T210" s="73"/>
      <c r="U210" s="43"/>
      <c r="V210" s="27"/>
      <c r="W210" s="73"/>
      <c r="X210" s="43">
        <f>SUM(O210,R210,U210)</f>
        <v>2</v>
      </c>
      <c r="Y210" s="27"/>
      <c r="Z210" s="73"/>
      <c r="AB210" s="42"/>
      <c r="AC210" s="27"/>
      <c r="AD210" s="73"/>
    </row>
    <row r="211" spans="1:30" ht="15.75" thickBot="1" x14ac:dyDescent="0.3">
      <c r="A211" s="162"/>
      <c r="B211" s="163"/>
      <c r="C211" s="163"/>
      <c r="D211" s="36" t="s">
        <v>167</v>
      </c>
      <c r="E211" s="16">
        <v>0</v>
      </c>
      <c r="F211" s="11"/>
      <c r="G211" s="17"/>
      <c r="H211" s="16">
        <v>0</v>
      </c>
      <c r="I211" s="11"/>
      <c r="J211" s="17"/>
      <c r="K211" s="16"/>
      <c r="L211" s="11"/>
      <c r="M211" s="17"/>
      <c r="N211" s="68"/>
      <c r="O211" s="16"/>
      <c r="P211" s="11"/>
      <c r="Q211" s="17"/>
      <c r="R211" s="16"/>
      <c r="S211" s="11"/>
      <c r="T211" s="17"/>
      <c r="U211" s="16"/>
      <c r="V211" s="11"/>
      <c r="W211" s="17"/>
      <c r="X211" s="16">
        <f t="shared" ref="X211:X213" si="77">SUM(O211,R211,U211)</f>
        <v>0</v>
      </c>
      <c r="Y211" s="11"/>
      <c r="Z211" s="17"/>
      <c r="AB211" s="30"/>
      <c r="AC211" s="11"/>
      <c r="AD211" s="17"/>
    </row>
    <row r="212" spans="1:30" ht="15.75" thickBot="1" x14ac:dyDescent="0.3">
      <c r="A212" s="162"/>
      <c r="B212" s="163"/>
      <c r="C212" s="163"/>
      <c r="D212" s="36" t="s">
        <v>168</v>
      </c>
      <c r="E212" s="41">
        <v>1</v>
      </c>
      <c r="F212" s="48"/>
      <c r="G212" s="49"/>
      <c r="H212" s="41">
        <v>1</v>
      </c>
      <c r="I212" s="48"/>
      <c r="J212" s="49"/>
      <c r="K212" s="41"/>
      <c r="L212" s="48"/>
      <c r="M212" s="49"/>
      <c r="N212" s="95"/>
      <c r="O212" s="41"/>
      <c r="P212" s="48"/>
      <c r="Q212" s="49"/>
      <c r="R212" s="41"/>
      <c r="S212" s="48"/>
      <c r="T212" s="49"/>
      <c r="U212" s="41"/>
      <c r="V212" s="48"/>
      <c r="W212" s="49"/>
      <c r="X212" s="41">
        <f t="shared" si="77"/>
        <v>0</v>
      </c>
      <c r="Y212" s="48"/>
      <c r="Z212" s="49"/>
      <c r="AB212" s="40"/>
      <c r="AC212" s="48"/>
      <c r="AD212" s="49"/>
    </row>
    <row r="213" spans="1:30" ht="15.75" thickBot="1" x14ac:dyDescent="0.3">
      <c r="A213" s="162"/>
      <c r="B213" s="163"/>
      <c r="C213" s="163"/>
      <c r="D213" s="36" t="s">
        <v>169</v>
      </c>
      <c r="E213" s="41">
        <v>1</v>
      </c>
      <c r="F213" s="48"/>
      <c r="G213" s="49"/>
      <c r="H213" s="41">
        <v>1</v>
      </c>
      <c r="I213" s="48"/>
      <c r="J213" s="49"/>
      <c r="K213" s="41"/>
      <c r="L213" s="48"/>
      <c r="M213" s="49"/>
      <c r="N213" s="95"/>
      <c r="O213" s="41"/>
      <c r="P213" s="48"/>
      <c r="Q213" s="49"/>
      <c r="R213" s="41">
        <v>1</v>
      </c>
      <c r="S213" s="48"/>
      <c r="T213" s="49"/>
      <c r="U213" s="41">
        <v>2</v>
      </c>
      <c r="V213" s="48"/>
      <c r="W213" s="49"/>
      <c r="X213" s="41">
        <f t="shared" si="77"/>
        <v>3</v>
      </c>
      <c r="Y213" s="48"/>
      <c r="Z213" s="49"/>
      <c r="AB213" s="40"/>
      <c r="AC213" s="48"/>
      <c r="AD213" s="49"/>
    </row>
    <row r="214" spans="1:30" ht="15.75" thickBot="1" x14ac:dyDescent="0.3">
      <c r="A214" s="162"/>
      <c r="B214" s="163"/>
      <c r="C214" s="163"/>
      <c r="D214" s="47" t="s">
        <v>8</v>
      </c>
      <c r="E214" s="34">
        <f>SUM(E210:E213)</f>
        <v>2</v>
      </c>
      <c r="F214" s="22"/>
      <c r="G214" s="23"/>
      <c r="H214" s="21">
        <f>SUM(H210:H213)</f>
        <v>2</v>
      </c>
      <c r="I214" s="22"/>
      <c r="J214" s="23"/>
      <c r="K214" s="37">
        <v>1</v>
      </c>
      <c r="L214" s="24"/>
      <c r="M214" s="25"/>
      <c r="O214" s="34">
        <f>SUM(O210:O213)</f>
        <v>2</v>
      </c>
      <c r="P214" s="34">
        <f t="shared" ref="P214:Z214" si="78">SUM(P210:P213)</f>
        <v>0</v>
      </c>
      <c r="Q214" s="34">
        <f t="shared" si="78"/>
        <v>0</v>
      </c>
      <c r="R214" s="34">
        <f t="shared" si="78"/>
        <v>1</v>
      </c>
      <c r="S214" s="34">
        <f t="shared" si="78"/>
        <v>0</v>
      </c>
      <c r="T214" s="34">
        <f t="shared" si="78"/>
        <v>0</v>
      </c>
      <c r="U214" s="34">
        <f t="shared" si="78"/>
        <v>2</v>
      </c>
      <c r="V214" s="34">
        <f t="shared" si="78"/>
        <v>0</v>
      </c>
      <c r="W214" s="34">
        <f t="shared" si="78"/>
        <v>0</v>
      </c>
      <c r="X214" s="34">
        <f t="shared" si="78"/>
        <v>5</v>
      </c>
      <c r="Y214" s="34">
        <f t="shared" si="78"/>
        <v>0</v>
      </c>
      <c r="Z214" s="34">
        <f t="shared" si="78"/>
        <v>0</v>
      </c>
      <c r="AB214" s="34">
        <v>5</v>
      </c>
      <c r="AC214" s="22"/>
      <c r="AD214" s="23"/>
    </row>
    <row r="215" spans="1:30" x14ac:dyDescent="0.25">
      <c r="A215" s="173">
        <v>54</v>
      </c>
      <c r="B215" s="170" t="s">
        <v>333</v>
      </c>
      <c r="C215" s="164" t="s">
        <v>334</v>
      </c>
      <c r="D215" s="36" t="s">
        <v>170</v>
      </c>
      <c r="E215" s="33">
        <v>0</v>
      </c>
      <c r="F215" s="8"/>
      <c r="G215" s="12"/>
      <c r="H215" s="10">
        <v>0</v>
      </c>
      <c r="I215" s="8"/>
      <c r="J215" s="12"/>
      <c r="K215" s="7"/>
      <c r="L215" s="26"/>
      <c r="M215" s="9"/>
      <c r="O215" s="33"/>
      <c r="P215" s="8"/>
      <c r="Q215" s="12"/>
      <c r="R215" s="33"/>
      <c r="S215" s="8"/>
      <c r="T215" s="154"/>
      <c r="U215" s="7"/>
      <c r="V215" s="26"/>
      <c r="W215" s="9"/>
      <c r="X215" s="7">
        <f>SUM(O215,R215,U215)</f>
        <v>0</v>
      </c>
      <c r="Y215" s="26"/>
      <c r="Z215" s="9"/>
      <c r="AB215" s="7"/>
      <c r="AC215" s="26"/>
      <c r="AD215" s="9"/>
    </row>
    <row r="216" spans="1:30" x14ac:dyDescent="0.25">
      <c r="A216" s="174"/>
      <c r="B216" s="171"/>
      <c r="C216" s="165"/>
      <c r="D216" s="36" t="s">
        <v>171</v>
      </c>
      <c r="E216" s="33">
        <v>1</v>
      </c>
      <c r="F216" s="8"/>
      <c r="G216" s="12"/>
      <c r="H216" s="10">
        <v>1</v>
      </c>
      <c r="I216" s="8"/>
      <c r="J216" s="12"/>
      <c r="K216" s="33"/>
      <c r="L216" s="8"/>
      <c r="M216" s="12"/>
      <c r="O216" s="33"/>
      <c r="P216" s="8"/>
      <c r="Q216" s="12"/>
      <c r="R216" s="33">
        <v>1</v>
      </c>
      <c r="S216" s="8"/>
      <c r="T216" s="154"/>
      <c r="U216" s="33"/>
      <c r="V216" s="8"/>
      <c r="W216" s="12"/>
      <c r="X216" s="33">
        <f t="shared" ref="X216:X221" si="79">SUM(O216,R216,U216)</f>
        <v>1</v>
      </c>
      <c r="Y216" s="8"/>
      <c r="Z216" s="12"/>
      <c r="AB216" s="33"/>
      <c r="AC216" s="8"/>
      <c r="AD216" s="12"/>
    </row>
    <row r="217" spans="1:30" x14ac:dyDescent="0.25">
      <c r="A217" s="174"/>
      <c r="B217" s="171"/>
      <c r="C217" s="165"/>
      <c r="D217" s="36" t="s">
        <v>172</v>
      </c>
      <c r="E217" s="33">
        <v>0</v>
      </c>
      <c r="F217" s="8"/>
      <c r="G217" s="12"/>
      <c r="H217" s="10">
        <v>0</v>
      </c>
      <c r="I217" s="8"/>
      <c r="J217" s="12"/>
      <c r="K217" s="33"/>
      <c r="L217" s="8"/>
      <c r="M217" s="12"/>
      <c r="O217" s="33"/>
      <c r="P217" s="8"/>
      <c r="Q217" s="12"/>
      <c r="R217" s="33"/>
      <c r="S217" s="8"/>
      <c r="T217" s="154"/>
      <c r="U217" s="33"/>
      <c r="V217" s="8"/>
      <c r="W217" s="12"/>
      <c r="X217" s="33">
        <f t="shared" si="79"/>
        <v>0</v>
      </c>
      <c r="Y217" s="8"/>
      <c r="Z217" s="12"/>
      <c r="AB217" s="33"/>
      <c r="AC217" s="8"/>
      <c r="AD217" s="12"/>
    </row>
    <row r="218" spans="1:30" x14ac:dyDescent="0.25">
      <c r="A218" s="174"/>
      <c r="B218" s="171"/>
      <c r="C218" s="165"/>
      <c r="D218" s="36" t="s">
        <v>173</v>
      </c>
      <c r="E218" s="33">
        <v>0</v>
      </c>
      <c r="F218" s="8"/>
      <c r="G218" s="12"/>
      <c r="H218" s="10">
        <v>0</v>
      </c>
      <c r="I218" s="8"/>
      <c r="J218" s="12"/>
      <c r="K218" s="33"/>
      <c r="L218" s="8"/>
      <c r="M218" s="12"/>
      <c r="O218" s="33"/>
      <c r="P218" s="8"/>
      <c r="Q218" s="12"/>
      <c r="R218" s="33"/>
      <c r="S218" s="8"/>
      <c r="T218" s="154"/>
      <c r="U218" s="33"/>
      <c r="V218" s="8"/>
      <c r="W218" s="12"/>
      <c r="X218" s="33">
        <f t="shared" si="79"/>
        <v>0</v>
      </c>
      <c r="Y218" s="8"/>
      <c r="Z218" s="12"/>
      <c r="AB218" s="33"/>
      <c r="AC218" s="8"/>
      <c r="AD218" s="12"/>
    </row>
    <row r="219" spans="1:30" x14ac:dyDescent="0.25">
      <c r="A219" s="174"/>
      <c r="B219" s="171"/>
      <c r="C219" s="165"/>
      <c r="D219" s="36" t="s">
        <v>174</v>
      </c>
      <c r="E219" s="33">
        <v>0</v>
      </c>
      <c r="F219" s="8"/>
      <c r="G219" s="12"/>
      <c r="H219" s="10">
        <v>0</v>
      </c>
      <c r="I219" s="8"/>
      <c r="J219" s="12"/>
      <c r="K219" s="33"/>
      <c r="L219" s="8"/>
      <c r="M219" s="12"/>
      <c r="O219" s="33"/>
      <c r="P219" s="8"/>
      <c r="Q219" s="12"/>
      <c r="R219" s="33"/>
      <c r="S219" s="8"/>
      <c r="T219" s="154"/>
      <c r="U219" s="33"/>
      <c r="V219" s="8"/>
      <c r="W219" s="12"/>
      <c r="X219" s="33">
        <f t="shared" si="79"/>
        <v>0</v>
      </c>
      <c r="Y219" s="8"/>
      <c r="Z219" s="12"/>
      <c r="AB219" s="33"/>
      <c r="AC219" s="8"/>
      <c r="AD219" s="12"/>
    </row>
    <row r="220" spans="1:30" x14ac:dyDescent="0.25">
      <c r="A220" s="174"/>
      <c r="B220" s="171"/>
      <c r="C220" s="165"/>
      <c r="D220" s="36" t="s">
        <v>175</v>
      </c>
      <c r="E220" s="33">
        <v>1</v>
      </c>
      <c r="F220" s="8"/>
      <c r="G220" s="12"/>
      <c r="H220" s="10">
        <v>1</v>
      </c>
      <c r="I220" s="8"/>
      <c r="J220" s="12"/>
      <c r="K220" s="33"/>
      <c r="L220" s="8"/>
      <c r="M220" s="12"/>
      <c r="O220" s="33"/>
      <c r="P220" s="8"/>
      <c r="Q220" s="12"/>
      <c r="R220" s="33">
        <v>1</v>
      </c>
      <c r="S220" s="8"/>
      <c r="T220" s="154"/>
      <c r="U220" s="33"/>
      <c r="V220" s="8"/>
      <c r="W220" s="12"/>
      <c r="X220" s="33">
        <f t="shared" si="79"/>
        <v>1</v>
      </c>
      <c r="Y220" s="8"/>
      <c r="Z220" s="12"/>
      <c r="AB220" s="33"/>
      <c r="AC220" s="8"/>
      <c r="AD220" s="12"/>
    </row>
    <row r="221" spans="1:30" x14ac:dyDescent="0.25">
      <c r="A221" s="174"/>
      <c r="B221" s="171"/>
      <c r="C221" s="165"/>
      <c r="D221" s="36" t="s">
        <v>176</v>
      </c>
      <c r="E221" s="30">
        <v>0</v>
      </c>
      <c r="F221" s="11"/>
      <c r="G221" s="17"/>
      <c r="H221" s="16">
        <v>0</v>
      </c>
      <c r="I221" s="11"/>
      <c r="J221" s="17"/>
      <c r="K221" s="30"/>
      <c r="L221" s="11"/>
      <c r="M221" s="17"/>
      <c r="O221" s="30"/>
      <c r="P221" s="11"/>
      <c r="Q221" s="17"/>
      <c r="R221" s="30"/>
      <c r="S221" s="11"/>
      <c r="T221" s="151"/>
      <c r="U221" s="30"/>
      <c r="V221" s="11"/>
      <c r="W221" s="17"/>
      <c r="X221" s="33">
        <f t="shared" si="79"/>
        <v>0</v>
      </c>
      <c r="Y221" s="11"/>
      <c r="Z221" s="17"/>
      <c r="AB221" s="30"/>
      <c r="AC221" s="11"/>
      <c r="AD221" s="17"/>
    </row>
    <row r="222" spans="1:30" ht="15.75" thickBot="1" x14ac:dyDescent="0.3">
      <c r="A222" s="175"/>
      <c r="B222" s="172"/>
      <c r="C222" s="166"/>
      <c r="D222" s="82" t="s">
        <v>8</v>
      </c>
      <c r="E222" s="96">
        <f>SUM(E215:E221)</f>
        <v>2</v>
      </c>
      <c r="F222" s="97"/>
      <c r="G222" s="98"/>
      <c r="H222" s="96">
        <f>SUM(H215:H221)</f>
        <v>2</v>
      </c>
      <c r="I222" s="97"/>
      <c r="J222" s="98"/>
      <c r="K222" s="99">
        <v>1</v>
      </c>
      <c r="L222" s="100"/>
      <c r="M222" s="101"/>
      <c r="O222" s="96">
        <f>SUM(O215:O221)</f>
        <v>0</v>
      </c>
      <c r="P222" s="96">
        <f t="shared" ref="P222:Z222" si="80">SUM(P215:P221)</f>
        <v>0</v>
      </c>
      <c r="Q222" s="96">
        <f t="shared" si="80"/>
        <v>0</v>
      </c>
      <c r="R222" s="96">
        <f t="shared" si="80"/>
        <v>2</v>
      </c>
      <c r="S222" s="96">
        <f t="shared" si="80"/>
        <v>0</v>
      </c>
      <c r="T222" s="155">
        <f t="shared" si="80"/>
        <v>0</v>
      </c>
      <c r="U222" s="34">
        <f t="shared" si="80"/>
        <v>0</v>
      </c>
      <c r="V222" s="21">
        <f t="shared" si="80"/>
        <v>0</v>
      </c>
      <c r="W222" s="156">
        <f t="shared" si="80"/>
        <v>0</v>
      </c>
      <c r="X222" s="34">
        <f t="shared" si="80"/>
        <v>2</v>
      </c>
      <c r="Y222" s="21">
        <f t="shared" si="80"/>
        <v>0</v>
      </c>
      <c r="Z222" s="156">
        <f t="shared" si="80"/>
        <v>0</v>
      </c>
      <c r="AB222" s="34">
        <v>2</v>
      </c>
      <c r="AC222" s="22"/>
      <c r="AD222" s="23"/>
    </row>
    <row r="223" spans="1:30" ht="15.75" thickBot="1" x14ac:dyDescent="0.3">
      <c r="A223" s="162">
        <v>55</v>
      </c>
      <c r="B223" s="163" t="s">
        <v>335</v>
      </c>
      <c r="C223" s="163" t="s">
        <v>336</v>
      </c>
      <c r="D223" s="36" t="s">
        <v>177</v>
      </c>
      <c r="E223" s="16">
        <v>2</v>
      </c>
      <c r="F223" s="11"/>
      <c r="G223" s="17"/>
      <c r="H223" s="16">
        <v>2</v>
      </c>
      <c r="I223" s="11"/>
      <c r="J223" s="17"/>
      <c r="K223" s="16"/>
      <c r="L223" s="11"/>
      <c r="M223" s="17"/>
      <c r="N223" s="68"/>
      <c r="O223" s="16"/>
      <c r="P223" s="11"/>
      <c r="Q223" s="17"/>
      <c r="R223" s="16">
        <v>1</v>
      </c>
      <c r="S223" s="11"/>
      <c r="T223" s="151"/>
      <c r="U223" s="7">
        <v>1</v>
      </c>
      <c r="V223" s="26"/>
      <c r="W223" s="9"/>
      <c r="X223" s="7">
        <f>SUM(O223,R223,U223)</f>
        <v>2</v>
      </c>
      <c r="Y223" s="26"/>
      <c r="Z223" s="9"/>
      <c r="AB223" s="7"/>
      <c r="AC223" s="26"/>
      <c r="AD223" s="9"/>
    </row>
    <row r="224" spans="1:30" ht="15.75" thickBot="1" x14ac:dyDescent="0.3">
      <c r="A224" s="162"/>
      <c r="B224" s="163"/>
      <c r="C224" s="207"/>
      <c r="D224" s="111" t="s">
        <v>8</v>
      </c>
      <c r="E224" s="106">
        <f>SUM(E223:E223)</f>
        <v>2</v>
      </c>
      <c r="F224" s="104"/>
      <c r="G224" s="107"/>
      <c r="H224" s="106">
        <f>SUM(H223:H223)</f>
        <v>2</v>
      </c>
      <c r="I224" s="104"/>
      <c r="J224" s="107"/>
      <c r="K224" s="108">
        <v>1</v>
      </c>
      <c r="L224" s="105"/>
      <c r="M224" s="109"/>
      <c r="N224" s="68"/>
      <c r="O224" s="106">
        <f>SUM(O223)</f>
        <v>0</v>
      </c>
      <c r="P224" s="106">
        <f t="shared" ref="P224:Z224" si="81">SUM(P223)</f>
        <v>0</v>
      </c>
      <c r="Q224" s="106">
        <f t="shared" si="81"/>
        <v>0</v>
      </c>
      <c r="R224" s="106">
        <f t="shared" si="81"/>
        <v>1</v>
      </c>
      <c r="S224" s="106">
        <f t="shared" si="81"/>
        <v>0</v>
      </c>
      <c r="T224" s="157">
        <f t="shared" si="81"/>
        <v>0</v>
      </c>
      <c r="U224" s="34">
        <f t="shared" si="81"/>
        <v>1</v>
      </c>
      <c r="V224" s="21">
        <f t="shared" si="81"/>
        <v>0</v>
      </c>
      <c r="W224" s="156">
        <f t="shared" si="81"/>
        <v>0</v>
      </c>
      <c r="X224" s="34">
        <f t="shared" si="81"/>
        <v>2</v>
      </c>
      <c r="Y224" s="21">
        <f t="shared" si="81"/>
        <v>0</v>
      </c>
      <c r="Z224" s="156">
        <f t="shared" si="81"/>
        <v>0</v>
      </c>
      <c r="AB224" s="34">
        <v>2</v>
      </c>
      <c r="AC224" s="22"/>
      <c r="AD224" s="23"/>
    </row>
    <row r="225" spans="1:30" x14ac:dyDescent="0.25">
      <c r="A225" s="173">
        <v>56</v>
      </c>
      <c r="B225" s="177" t="s">
        <v>337</v>
      </c>
      <c r="C225" s="167" t="s">
        <v>338</v>
      </c>
      <c r="D225" s="36" t="s">
        <v>178</v>
      </c>
      <c r="E225" s="33"/>
      <c r="F225" s="8"/>
      <c r="G225" s="12"/>
      <c r="H225" s="10"/>
      <c r="I225" s="8"/>
      <c r="J225" s="12"/>
      <c r="K225" s="103"/>
      <c r="L225" s="56"/>
      <c r="M225" s="57"/>
      <c r="O225" s="33">
        <v>1</v>
      </c>
      <c r="P225" s="8"/>
      <c r="Q225" s="12"/>
      <c r="R225" s="33"/>
      <c r="S225" s="8"/>
      <c r="T225" s="12"/>
      <c r="U225" s="33"/>
      <c r="V225" s="8"/>
      <c r="W225" s="12"/>
      <c r="X225" s="33">
        <f>SUM(O225,R225,U225)</f>
        <v>1</v>
      </c>
      <c r="Y225" s="8"/>
      <c r="Z225" s="12"/>
      <c r="AB225" s="33"/>
      <c r="AC225" s="8"/>
      <c r="AD225" s="12"/>
    </row>
    <row r="226" spans="1:30" x14ac:dyDescent="0.25">
      <c r="A226" s="174"/>
      <c r="B226" s="171"/>
      <c r="C226" s="168"/>
      <c r="D226" s="53" t="s">
        <v>179</v>
      </c>
      <c r="E226" s="42"/>
      <c r="F226" s="27"/>
      <c r="G226" s="28"/>
      <c r="H226" s="43"/>
      <c r="I226" s="27"/>
      <c r="J226" s="28"/>
      <c r="K226" s="52"/>
      <c r="L226" s="19"/>
      <c r="M226" s="20"/>
      <c r="O226" s="42"/>
      <c r="P226" s="27"/>
      <c r="Q226" s="28"/>
      <c r="R226" s="42"/>
      <c r="S226" s="27"/>
      <c r="T226" s="28"/>
      <c r="U226" s="42"/>
      <c r="V226" s="27"/>
      <c r="W226" s="28"/>
      <c r="X226" s="33">
        <f>SUM(O226,R226,U226)</f>
        <v>0</v>
      </c>
      <c r="Y226" s="27"/>
      <c r="Z226" s="28"/>
      <c r="AB226" s="42"/>
      <c r="AC226" s="27"/>
      <c r="AD226" s="28"/>
    </row>
    <row r="227" spans="1:30" ht="15.75" thickBot="1" x14ac:dyDescent="0.3">
      <c r="A227" s="175"/>
      <c r="B227" s="172"/>
      <c r="C227" s="169"/>
      <c r="D227" s="32" t="s">
        <v>8</v>
      </c>
      <c r="E227" s="34">
        <f>SUM(E225:E225)</f>
        <v>0</v>
      </c>
      <c r="F227" s="22"/>
      <c r="G227" s="23"/>
      <c r="H227" s="21">
        <f>SUM(H225:H225)</f>
        <v>0</v>
      </c>
      <c r="I227" s="22"/>
      <c r="J227" s="23"/>
      <c r="K227" s="37">
        <v>0</v>
      </c>
      <c r="L227" s="24"/>
      <c r="M227" s="25"/>
      <c r="O227" s="34">
        <f>SUM(O225:O226)</f>
        <v>1</v>
      </c>
      <c r="P227" s="34">
        <f t="shared" ref="P227:Z227" si="82">SUM(P225:P226)</f>
        <v>0</v>
      </c>
      <c r="Q227" s="34">
        <f t="shared" si="82"/>
        <v>0</v>
      </c>
      <c r="R227" s="34">
        <f t="shared" si="82"/>
        <v>0</v>
      </c>
      <c r="S227" s="34">
        <f t="shared" si="82"/>
        <v>0</v>
      </c>
      <c r="T227" s="34">
        <f t="shared" si="82"/>
        <v>0</v>
      </c>
      <c r="U227" s="34">
        <f t="shared" si="82"/>
        <v>0</v>
      </c>
      <c r="V227" s="34">
        <f t="shared" si="82"/>
        <v>0</v>
      </c>
      <c r="W227" s="34">
        <f t="shared" si="82"/>
        <v>0</v>
      </c>
      <c r="X227" s="34">
        <f t="shared" si="82"/>
        <v>1</v>
      </c>
      <c r="Y227" s="34">
        <f t="shared" si="82"/>
        <v>0</v>
      </c>
      <c r="Z227" s="34">
        <f t="shared" si="82"/>
        <v>0</v>
      </c>
      <c r="AB227" s="34">
        <v>1</v>
      </c>
      <c r="AC227" s="22"/>
      <c r="AD227" s="23"/>
    </row>
    <row r="228" spans="1:30" ht="15.75" thickBot="1" x14ac:dyDescent="0.3">
      <c r="A228" s="162">
        <v>57</v>
      </c>
      <c r="B228" s="163" t="s">
        <v>339</v>
      </c>
      <c r="C228" s="163" t="s">
        <v>340</v>
      </c>
      <c r="D228" s="36" t="s">
        <v>180</v>
      </c>
      <c r="E228" s="43">
        <v>1</v>
      </c>
      <c r="F228" s="27"/>
      <c r="G228" s="17"/>
      <c r="H228" s="43">
        <v>1</v>
      </c>
      <c r="I228" s="27"/>
      <c r="J228" s="73"/>
      <c r="K228" s="85"/>
      <c r="L228" s="72"/>
      <c r="M228" s="73"/>
      <c r="O228" s="43">
        <v>1</v>
      </c>
      <c r="P228" s="27"/>
      <c r="Q228" s="17"/>
      <c r="R228" s="43"/>
      <c r="S228" s="27"/>
      <c r="T228" s="17"/>
      <c r="U228" s="43">
        <v>1</v>
      </c>
      <c r="V228" s="27"/>
      <c r="W228" s="17"/>
      <c r="X228" s="43">
        <f>SUM(O228,R228,U228)</f>
        <v>2</v>
      </c>
      <c r="Y228" s="27"/>
      <c r="Z228" s="17"/>
      <c r="AB228" s="42"/>
      <c r="AC228" s="27"/>
      <c r="AD228" s="17"/>
    </row>
    <row r="229" spans="1:30" ht="15.75" thickBot="1" x14ac:dyDescent="0.3">
      <c r="A229" s="162"/>
      <c r="B229" s="163"/>
      <c r="C229" s="163"/>
      <c r="D229" s="36" t="s">
        <v>181</v>
      </c>
      <c r="E229" s="16">
        <v>3</v>
      </c>
      <c r="F229" s="11"/>
      <c r="G229" s="17"/>
      <c r="H229" s="16">
        <v>3</v>
      </c>
      <c r="I229" s="11"/>
      <c r="J229" s="17"/>
      <c r="K229" s="16"/>
      <c r="L229" s="11"/>
      <c r="M229" s="17"/>
      <c r="N229" s="68"/>
      <c r="O229" s="16">
        <v>3</v>
      </c>
      <c r="P229" s="11"/>
      <c r="Q229" s="17"/>
      <c r="R229" s="16"/>
      <c r="S229" s="11"/>
      <c r="T229" s="17"/>
      <c r="U229" s="16">
        <v>1</v>
      </c>
      <c r="V229" s="11"/>
      <c r="W229" s="17"/>
      <c r="X229" s="43">
        <f>SUM(O229,R229,U229)</f>
        <v>4</v>
      </c>
      <c r="Y229" s="11"/>
      <c r="Z229" s="17"/>
      <c r="AB229" s="30"/>
      <c r="AC229" s="11"/>
      <c r="AD229" s="17"/>
    </row>
    <row r="230" spans="1:30" ht="15.75" thickBot="1" x14ac:dyDescent="0.3">
      <c r="A230" s="162"/>
      <c r="B230" s="163"/>
      <c r="C230" s="163"/>
      <c r="D230" s="47" t="s">
        <v>8</v>
      </c>
      <c r="E230" s="75">
        <f>SUM(E228:E229)</f>
        <v>4</v>
      </c>
      <c r="F230" s="76"/>
      <c r="G230" s="77"/>
      <c r="H230" s="75">
        <f>SUM(H228:H229)</f>
        <v>4</v>
      </c>
      <c r="I230" s="76"/>
      <c r="J230" s="77"/>
      <c r="K230" s="79">
        <v>3</v>
      </c>
      <c r="L230" s="80"/>
      <c r="M230" s="81"/>
      <c r="O230" s="75">
        <f>SUM(O228:O229)</f>
        <v>4</v>
      </c>
      <c r="P230" s="75">
        <f t="shared" ref="P230:Z230" si="83">SUM(P228:P229)</f>
        <v>0</v>
      </c>
      <c r="Q230" s="75">
        <f t="shared" si="83"/>
        <v>0</v>
      </c>
      <c r="R230" s="75">
        <f t="shared" si="83"/>
        <v>0</v>
      </c>
      <c r="S230" s="75">
        <f t="shared" si="83"/>
        <v>0</v>
      </c>
      <c r="T230" s="75">
        <f t="shared" si="83"/>
        <v>0</v>
      </c>
      <c r="U230" s="75">
        <f t="shared" si="83"/>
        <v>2</v>
      </c>
      <c r="V230" s="75">
        <f t="shared" si="83"/>
        <v>0</v>
      </c>
      <c r="W230" s="75">
        <f t="shared" si="83"/>
        <v>0</v>
      </c>
      <c r="X230" s="75">
        <f t="shared" si="83"/>
        <v>6</v>
      </c>
      <c r="Y230" s="75">
        <f t="shared" si="83"/>
        <v>0</v>
      </c>
      <c r="Z230" s="75">
        <f t="shared" si="83"/>
        <v>0</v>
      </c>
      <c r="AB230" s="75">
        <v>6</v>
      </c>
      <c r="AC230" s="76"/>
      <c r="AD230" s="77"/>
    </row>
    <row r="231" spans="1:30" ht="15.75" customHeight="1" thickBot="1" x14ac:dyDescent="0.3">
      <c r="A231" s="162">
        <v>58</v>
      </c>
      <c r="B231" s="163" t="s">
        <v>341</v>
      </c>
      <c r="C231" s="163" t="s">
        <v>342</v>
      </c>
      <c r="D231" s="36" t="s">
        <v>182</v>
      </c>
      <c r="E231" s="43">
        <v>3</v>
      </c>
      <c r="F231" s="27"/>
      <c r="G231" s="73"/>
      <c r="H231" s="43">
        <v>3</v>
      </c>
      <c r="I231" s="27"/>
      <c r="J231" s="73"/>
      <c r="K231" s="85"/>
      <c r="L231" s="72"/>
      <c r="M231" s="73"/>
      <c r="O231" s="43">
        <v>1</v>
      </c>
      <c r="P231" s="27"/>
      <c r="Q231" s="73"/>
      <c r="R231" s="43">
        <v>1</v>
      </c>
      <c r="S231" s="27"/>
      <c r="T231" s="73"/>
      <c r="U231" s="43">
        <v>2</v>
      </c>
      <c r="V231" s="27"/>
      <c r="W231" s="73"/>
      <c r="X231" s="43">
        <f>SUM(O231,R231,U231)</f>
        <v>4</v>
      </c>
      <c r="Y231" s="27"/>
      <c r="Z231" s="73"/>
      <c r="AB231" s="42"/>
      <c r="AC231" s="27"/>
      <c r="AD231" s="73"/>
    </row>
    <row r="232" spans="1:30" ht="15.75" thickBot="1" x14ac:dyDescent="0.3">
      <c r="A232" s="162"/>
      <c r="B232" s="163"/>
      <c r="C232" s="163"/>
      <c r="D232" s="36" t="s">
        <v>183</v>
      </c>
      <c r="E232" s="16">
        <v>0</v>
      </c>
      <c r="F232" s="11"/>
      <c r="G232" s="17"/>
      <c r="H232" s="16">
        <v>0</v>
      </c>
      <c r="I232" s="11"/>
      <c r="J232" s="17"/>
      <c r="K232" s="16"/>
      <c r="L232" s="11"/>
      <c r="M232" s="17"/>
      <c r="N232" s="68"/>
      <c r="O232" s="16"/>
      <c r="P232" s="11"/>
      <c r="Q232" s="17"/>
      <c r="R232" s="16"/>
      <c r="S232" s="11"/>
      <c r="T232" s="17"/>
      <c r="U232" s="16"/>
      <c r="V232" s="11"/>
      <c r="W232" s="17"/>
      <c r="X232" s="43">
        <f>SUM(O232,R232,U232)</f>
        <v>0</v>
      </c>
      <c r="Y232" s="11"/>
      <c r="Z232" s="17"/>
      <c r="AB232" s="30"/>
      <c r="AC232" s="11"/>
      <c r="AD232" s="17"/>
    </row>
    <row r="233" spans="1:30" ht="15.75" thickBot="1" x14ac:dyDescent="0.3">
      <c r="A233" s="162"/>
      <c r="B233" s="163"/>
      <c r="C233" s="163"/>
      <c r="D233" s="47" t="s">
        <v>8</v>
      </c>
      <c r="E233" s="34">
        <f>SUM(E231:E232)</f>
        <v>3</v>
      </c>
      <c r="F233" s="22"/>
      <c r="G233" s="23"/>
      <c r="H233" s="21">
        <f>SUM(H231:H232)</f>
        <v>3</v>
      </c>
      <c r="I233" s="22"/>
      <c r="J233" s="23"/>
      <c r="K233" s="37">
        <v>2</v>
      </c>
      <c r="L233" s="24"/>
      <c r="M233" s="25"/>
      <c r="O233" s="34">
        <f>SUM(O231:O232)</f>
        <v>1</v>
      </c>
      <c r="P233" s="34">
        <f t="shared" ref="P233:Z233" si="84">SUM(P231:P232)</f>
        <v>0</v>
      </c>
      <c r="Q233" s="34">
        <f t="shared" si="84"/>
        <v>0</v>
      </c>
      <c r="R233" s="34">
        <f t="shared" si="84"/>
        <v>1</v>
      </c>
      <c r="S233" s="34">
        <f t="shared" si="84"/>
        <v>0</v>
      </c>
      <c r="T233" s="34">
        <f t="shared" si="84"/>
        <v>0</v>
      </c>
      <c r="U233" s="34">
        <f t="shared" si="84"/>
        <v>2</v>
      </c>
      <c r="V233" s="34">
        <f t="shared" si="84"/>
        <v>0</v>
      </c>
      <c r="W233" s="34">
        <f t="shared" si="84"/>
        <v>0</v>
      </c>
      <c r="X233" s="34">
        <f t="shared" si="84"/>
        <v>4</v>
      </c>
      <c r="Y233" s="34">
        <f t="shared" si="84"/>
        <v>0</v>
      </c>
      <c r="Z233" s="34">
        <f t="shared" si="84"/>
        <v>0</v>
      </c>
      <c r="AB233" s="34">
        <v>4</v>
      </c>
      <c r="AC233" s="22"/>
      <c r="AD233" s="23"/>
    </row>
    <row r="234" spans="1:30" ht="15" customHeight="1" x14ac:dyDescent="0.25">
      <c r="A234" s="173">
        <v>59</v>
      </c>
      <c r="B234" s="170" t="s">
        <v>343</v>
      </c>
      <c r="C234" s="164" t="s">
        <v>344</v>
      </c>
      <c r="D234" s="36" t="s">
        <v>184</v>
      </c>
      <c r="E234" s="33">
        <v>6</v>
      </c>
      <c r="F234" s="8"/>
      <c r="G234" s="12"/>
      <c r="H234" s="10">
        <v>6</v>
      </c>
      <c r="I234" s="8"/>
      <c r="J234" s="12"/>
      <c r="K234" s="7"/>
      <c r="L234" s="26"/>
      <c r="M234" s="9"/>
      <c r="O234" s="33">
        <v>3</v>
      </c>
      <c r="P234" s="8"/>
      <c r="Q234" s="12"/>
      <c r="R234" s="33">
        <v>2</v>
      </c>
      <c r="S234" s="8"/>
      <c r="T234" s="12"/>
      <c r="U234" s="33">
        <v>2</v>
      </c>
      <c r="V234" s="8"/>
      <c r="W234" s="154"/>
      <c r="X234" s="7">
        <f>SUM(O234,R234,U234)</f>
        <v>7</v>
      </c>
      <c r="Y234" s="26"/>
      <c r="Z234" s="9"/>
      <c r="AB234" s="7"/>
      <c r="AC234" s="26"/>
      <c r="AD234" s="9"/>
    </row>
    <row r="235" spans="1:30" ht="15.75" thickBot="1" x14ac:dyDescent="0.3">
      <c r="A235" s="175"/>
      <c r="B235" s="172"/>
      <c r="C235" s="166"/>
      <c r="D235" s="82" t="s">
        <v>8</v>
      </c>
      <c r="E235" s="96">
        <f>SUM(E234:E234)</f>
        <v>6</v>
      </c>
      <c r="F235" s="97"/>
      <c r="G235" s="98"/>
      <c r="H235" s="96">
        <f>SUM(H234:H234)</f>
        <v>6</v>
      </c>
      <c r="I235" s="97"/>
      <c r="J235" s="98"/>
      <c r="K235" s="99">
        <v>4</v>
      </c>
      <c r="L235" s="100"/>
      <c r="M235" s="101"/>
      <c r="O235" s="96">
        <f>SUM(O234)</f>
        <v>3</v>
      </c>
      <c r="P235" s="96">
        <f t="shared" ref="P235:Z235" si="85">SUM(P234)</f>
        <v>0</v>
      </c>
      <c r="Q235" s="96">
        <f t="shared" si="85"/>
        <v>0</v>
      </c>
      <c r="R235" s="96">
        <f t="shared" si="85"/>
        <v>2</v>
      </c>
      <c r="S235" s="96">
        <f t="shared" si="85"/>
        <v>0</v>
      </c>
      <c r="T235" s="96">
        <f t="shared" si="85"/>
        <v>0</v>
      </c>
      <c r="U235" s="96">
        <f t="shared" si="85"/>
        <v>2</v>
      </c>
      <c r="V235" s="96">
        <f t="shared" si="85"/>
        <v>0</v>
      </c>
      <c r="W235" s="155">
        <f t="shared" si="85"/>
        <v>0</v>
      </c>
      <c r="X235" s="34">
        <f t="shared" si="85"/>
        <v>7</v>
      </c>
      <c r="Y235" s="21">
        <f t="shared" si="85"/>
        <v>0</v>
      </c>
      <c r="Z235" s="156">
        <f t="shared" si="85"/>
        <v>0</v>
      </c>
      <c r="AB235" s="34">
        <v>7</v>
      </c>
      <c r="AC235" s="22"/>
      <c r="AD235" s="23"/>
    </row>
    <row r="236" spans="1:30" ht="15.75" thickBot="1" x14ac:dyDescent="0.3">
      <c r="A236" s="162">
        <v>60</v>
      </c>
      <c r="B236" s="163" t="s">
        <v>345</v>
      </c>
      <c r="C236" s="163" t="s">
        <v>346</v>
      </c>
      <c r="D236" s="36" t="s">
        <v>185</v>
      </c>
      <c r="E236" s="16">
        <v>2</v>
      </c>
      <c r="F236" s="11"/>
      <c r="G236" s="17"/>
      <c r="H236" s="16">
        <v>2</v>
      </c>
      <c r="I236" s="11"/>
      <c r="J236" s="17"/>
      <c r="K236" s="16"/>
      <c r="L236" s="11"/>
      <c r="M236" s="17"/>
      <c r="N236" s="68"/>
      <c r="O236" s="16">
        <v>1</v>
      </c>
      <c r="P236" s="11"/>
      <c r="Q236" s="17"/>
      <c r="R236" s="16">
        <v>1</v>
      </c>
      <c r="S236" s="11"/>
      <c r="T236" s="17"/>
      <c r="U236" s="16"/>
      <c r="V236" s="11"/>
      <c r="W236" s="151"/>
      <c r="X236" s="7">
        <f>SUM(O236,R236,U236)</f>
        <v>2</v>
      </c>
      <c r="Y236" s="26"/>
      <c r="Z236" s="9"/>
      <c r="AB236" s="7"/>
      <c r="AC236" s="26"/>
      <c r="AD236" s="9"/>
    </row>
    <row r="237" spans="1:30" ht="15.75" thickBot="1" x14ac:dyDescent="0.3">
      <c r="A237" s="162"/>
      <c r="B237" s="163"/>
      <c r="C237" s="208"/>
      <c r="D237" s="36" t="s">
        <v>186</v>
      </c>
      <c r="E237" s="16">
        <v>0</v>
      </c>
      <c r="F237" s="11"/>
      <c r="G237" s="17"/>
      <c r="H237" s="16">
        <v>0</v>
      </c>
      <c r="I237" s="11"/>
      <c r="J237" s="17"/>
      <c r="K237" s="16"/>
      <c r="L237" s="11"/>
      <c r="M237" s="17"/>
      <c r="N237" s="68"/>
      <c r="O237" s="16"/>
      <c r="P237" s="11"/>
      <c r="Q237" s="17"/>
      <c r="R237" s="16"/>
      <c r="S237" s="11"/>
      <c r="T237" s="17"/>
      <c r="U237" s="16"/>
      <c r="V237" s="11"/>
      <c r="W237" s="151"/>
      <c r="X237" s="30">
        <f t="shared" ref="X237:X238" si="86">SUM(O237,R237,U237)</f>
        <v>0</v>
      </c>
      <c r="Y237" s="11"/>
      <c r="Z237" s="17"/>
      <c r="AB237" s="30"/>
      <c r="AC237" s="11"/>
      <c r="AD237" s="17"/>
    </row>
    <row r="238" spans="1:30" ht="15.75" thickBot="1" x14ac:dyDescent="0.3">
      <c r="A238" s="162"/>
      <c r="B238" s="163"/>
      <c r="C238" s="208"/>
      <c r="D238" s="36" t="s">
        <v>187</v>
      </c>
      <c r="E238" s="16">
        <v>2</v>
      </c>
      <c r="F238" s="11"/>
      <c r="G238" s="17"/>
      <c r="H238" s="16">
        <v>2</v>
      </c>
      <c r="I238" s="11"/>
      <c r="J238" s="17"/>
      <c r="K238" s="16"/>
      <c r="L238" s="11"/>
      <c r="M238" s="17"/>
      <c r="N238" s="68"/>
      <c r="O238" s="16">
        <v>1</v>
      </c>
      <c r="P238" s="11"/>
      <c r="Q238" s="17"/>
      <c r="R238" s="16">
        <v>1</v>
      </c>
      <c r="S238" s="11"/>
      <c r="T238" s="17"/>
      <c r="U238" s="16"/>
      <c r="V238" s="11"/>
      <c r="W238" s="151"/>
      <c r="X238" s="30">
        <f t="shared" si="86"/>
        <v>2</v>
      </c>
      <c r="Y238" s="11"/>
      <c r="Z238" s="17"/>
      <c r="AB238" s="30"/>
      <c r="AC238" s="11"/>
      <c r="AD238" s="17"/>
    </row>
    <row r="239" spans="1:30" ht="15.75" thickBot="1" x14ac:dyDescent="0.3">
      <c r="A239" s="162"/>
      <c r="B239" s="163"/>
      <c r="C239" s="207"/>
      <c r="D239" s="111" t="s">
        <v>8</v>
      </c>
      <c r="E239" s="106">
        <f>SUM(E236:E238)</f>
        <v>4</v>
      </c>
      <c r="F239" s="104"/>
      <c r="G239" s="107"/>
      <c r="H239" s="106">
        <f>SUM(H236:H238)</f>
        <v>4</v>
      </c>
      <c r="I239" s="104"/>
      <c r="J239" s="107"/>
      <c r="K239" s="108">
        <v>3</v>
      </c>
      <c r="L239" s="105"/>
      <c r="M239" s="109"/>
      <c r="N239" s="68"/>
      <c r="O239" s="106">
        <f>SUM(O236:O238)</f>
        <v>2</v>
      </c>
      <c r="P239" s="106">
        <f t="shared" ref="P239:Z239" si="87">SUM(P236:P238)</f>
        <v>0</v>
      </c>
      <c r="Q239" s="106">
        <f t="shared" si="87"/>
        <v>0</v>
      </c>
      <c r="R239" s="106">
        <f t="shared" si="87"/>
        <v>2</v>
      </c>
      <c r="S239" s="106">
        <f t="shared" si="87"/>
        <v>0</v>
      </c>
      <c r="T239" s="106">
        <f t="shared" si="87"/>
        <v>0</v>
      </c>
      <c r="U239" s="106">
        <f t="shared" si="87"/>
        <v>0</v>
      </c>
      <c r="V239" s="106">
        <f t="shared" si="87"/>
        <v>0</v>
      </c>
      <c r="W239" s="157">
        <f t="shared" si="87"/>
        <v>0</v>
      </c>
      <c r="X239" s="34">
        <f t="shared" si="87"/>
        <v>4</v>
      </c>
      <c r="Y239" s="21">
        <f t="shared" si="87"/>
        <v>0</v>
      </c>
      <c r="Z239" s="156">
        <f t="shared" si="87"/>
        <v>0</v>
      </c>
      <c r="AB239" s="34">
        <v>4</v>
      </c>
      <c r="AC239" s="22"/>
      <c r="AD239" s="23"/>
    </row>
    <row r="240" spans="1:30" x14ac:dyDescent="0.25">
      <c r="A240" s="173">
        <v>61</v>
      </c>
      <c r="B240" s="177" t="s">
        <v>347</v>
      </c>
      <c r="C240" s="167" t="s">
        <v>348</v>
      </c>
      <c r="D240" s="36" t="s">
        <v>188</v>
      </c>
      <c r="E240" s="33">
        <v>2</v>
      </c>
      <c r="F240" s="8"/>
      <c r="G240" s="12"/>
      <c r="H240" s="10">
        <v>2</v>
      </c>
      <c r="I240" s="8"/>
      <c r="J240" s="12"/>
      <c r="K240" s="103"/>
      <c r="L240" s="56"/>
      <c r="M240" s="57"/>
      <c r="O240" s="33"/>
      <c r="P240" s="8"/>
      <c r="Q240" s="12"/>
      <c r="R240" s="33">
        <v>1</v>
      </c>
      <c r="S240" s="8"/>
      <c r="T240" s="12"/>
      <c r="U240" s="33">
        <v>4</v>
      </c>
      <c r="V240" s="8"/>
      <c r="W240" s="12"/>
      <c r="X240" s="33">
        <f>SUM(O240,R240,U240)</f>
        <v>5</v>
      </c>
      <c r="Y240" s="8"/>
      <c r="Z240" s="12"/>
      <c r="AB240" s="33"/>
      <c r="AC240" s="8"/>
      <c r="AD240" s="12"/>
    </row>
    <row r="241" spans="1:30" x14ac:dyDescent="0.25">
      <c r="A241" s="174"/>
      <c r="B241" s="171"/>
      <c r="C241" s="168"/>
      <c r="D241" s="46" t="s">
        <v>189</v>
      </c>
      <c r="E241" s="42">
        <v>3</v>
      </c>
      <c r="F241" s="27"/>
      <c r="G241" s="28"/>
      <c r="H241" s="43">
        <v>2</v>
      </c>
      <c r="I241" s="27"/>
      <c r="J241" s="28"/>
      <c r="K241" s="52"/>
      <c r="L241" s="19"/>
      <c r="M241" s="20"/>
      <c r="O241" s="42"/>
      <c r="P241" s="27"/>
      <c r="Q241" s="28"/>
      <c r="R241" s="42">
        <v>3</v>
      </c>
      <c r="S241" s="27"/>
      <c r="T241" s="28"/>
      <c r="U241" s="42">
        <v>1</v>
      </c>
      <c r="V241" s="27"/>
      <c r="W241" s="28"/>
      <c r="X241" s="33">
        <f t="shared" ref="X241:X242" si="88">SUM(O241,R241,U241)</f>
        <v>4</v>
      </c>
      <c r="Y241" s="27"/>
      <c r="Z241" s="28"/>
      <c r="AB241" s="42"/>
      <c r="AC241" s="27"/>
      <c r="AD241" s="28"/>
    </row>
    <row r="242" spans="1:30" x14ac:dyDescent="0.25">
      <c r="A242" s="174"/>
      <c r="B242" s="171"/>
      <c r="C242" s="168"/>
      <c r="D242" s="36" t="s">
        <v>190</v>
      </c>
      <c r="E242" s="40">
        <v>0</v>
      </c>
      <c r="F242" s="48"/>
      <c r="G242" s="49"/>
      <c r="H242" s="41">
        <v>0</v>
      </c>
      <c r="I242" s="48"/>
      <c r="J242" s="49"/>
      <c r="K242" s="114"/>
      <c r="L242" s="115"/>
      <c r="M242" s="116"/>
      <c r="N242" s="117"/>
      <c r="O242" s="40"/>
      <c r="P242" s="48"/>
      <c r="Q242" s="49"/>
      <c r="R242" s="40"/>
      <c r="S242" s="48"/>
      <c r="T242" s="49"/>
      <c r="U242" s="40"/>
      <c r="V242" s="48"/>
      <c r="W242" s="49"/>
      <c r="X242" s="33">
        <f t="shared" si="88"/>
        <v>0</v>
      </c>
      <c r="Y242" s="48"/>
      <c r="Z242" s="49"/>
      <c r="AB242" s="40"/>
      <c r="AC242" s="48"/>
      <c r="AD242" s="49"/>
    </row>
    <row r="243" spans="1:30" ht="15.75" thickBot="1" x14ac:dyDescent="0.3">
      <c r="A243" s="175"/>
      <c r="B243" s="172"/>
      <c r="C243" s="169"/>
      <c r="D243" s="32" t="s">
        <v>8</v>
      </c>
      <c r="E243" s="34">
        <f>SUM(E240:E242)</f>
        <v>5</v>
      </c>
      <c r="F243" s="22"/>
      <c r="G243" s="23"/>
      <c r="H243" s="21">
        <f>SUM(H240:H242)</f>
        <v>4</v>
      </c>
      <c r="I243" s="22"/>
      <c r="J243" s="23"/>
      <c r="K243" s="37">
        <v>3</v>
      </c>
      <c r="L243" s="24"/>
      <c r="M243" s="25"/>
      <c r="O243" s="34">
        <f>SUM(O240:O242)</f>
        <v>0</v>
      </c>
      <c r="P243" s="34">
        <f t="shared" ref="P243:Z243" si="89">SUM(P240:P242)</f>
        <v>0</v>
      </c>
      <c r="Q243" s="34">
        <f t="shared" si="89"/>
        <v>0</v>
      </c>
      <c r="R243" s="34">
        <f t="shared" si="89"/>
        <v>4</v>
      </c>
      <c r="S243" s="34">
        <f t="shared" si="89"/>
        <v>0</v>
      </c>
      <c r="T243" s="34">
        <f t="shared" si="89"/>
        <v>0</v>
      </c>
      <c r="U243" s="34">
        <f t="shared" si="89"/>
        <v>5</v>
      </c>
      <c r="V243" s="34">
        <f t="shared" si="89"/>
        <v>0</v>
      </c>
      <c r="W243" s="34">
        <f t="shared" si="89"/>
        <v>0</v>
      </c>
      <c r="X243" s="34">
        <f t="shared" si="89"/>
        <v>9</v>
      </c>
      <c r="Y243" s="34">
        <f t="shared" si="89"/>
        <v>0</v>
      </c>
      <c r="Z243" s="34">
        <f t="shared" si="89"/>
        <v>0</v>
      </c>
      <c r="AB243" s="34">
        <v>9</v>
      </c>
      <c r="AC243" s="22"/>
      <c r="AD243" s="23"/>
    </row>
    <row r="244" spans="1:30" ht="15.75" thickBot="1" x14ac:dyDescent="0.3">
      <c r="A244" s="162">
        <v>62</v>
      </c>
      <c r="B244" s="163" t="s">
        <v>349</v>
      </c>
      <c r="C244" s="163" t="s">
        <v>350</v>
      </c>
      <c r="D244" s="36" t="s">
        <v>191</v>
      </c>
      <c r="E244" s="43">
        <v>4</v>
      </c>
      <c r="F244" s="27"/>
      <c r="G244" s="17"/>
      <c r="H244" s="43">
        <v>4</v>
      </c>
      <c r="I244" s="27"/>
      <c r="J244" s="73"/>
      <c r="K244" s="85"/>
      <c r="L244" s="72"/>
      <c r="M244" s="73"/>
      <c r="O244" s="43"/>
      <c r="P244" s="27"/>
      <c r="Q244" s="17"/>
      <c r="R244" s="43">
        <v>1</v>
      </c>
      <c r="S244" s="27"/>
      <c r="T244" s="17"/>
      <c r="U244" s="43">
        <v>4</v>
      </c>
      <c r="V244" s="27"/>
      <c r="W244" s="17"/>
      <c r="X244" s="43">
        <f>SUM(O244,R244,U244)</f>
        <v>5</v>
      </c>
      <c r="Y244" s="27"/>
      <c r="Z244" s="17"/>
      <c r="AB244" s="42"/>
      <c r="AC244" s="27"/>
      <c r="AD244" s="17"/>
    </row>
    <row r="245" spans="1:30" ht="15.75" thickBot="1" x14ac:dyDescent="0.3">
      <c r="A245" s="162"/>
      <c r="B245" s="163"/>
      <c r="C245" s="163"/>
      <c r="D245" s="36" t="s">
        <v>192</v>
      </c>
      <c r="E245" s="16">
        <v>1</v>
      </c>
      <c r="F245" s="11"/>
      <c r="G245" s="17"/>
      <c r="H245" s="16">
        <v>1</v>
      </c>
      <c r="I245" s="11"/>
      <c r="J245" s="17"/>
      <c r="K245" s="16"/>
      <c r="L245" s="11"/>
      <c r="M245" s="17"/>
      <c r="N245" s="68"/>
      <c r="O245" s="16"/>
      <c r="P245" s="11"/>
      <c r="Q245" s="17"/>
      <c r="R245" s="16"/>
      <c r="S245" s="11"/>
      <c r="T245" s="17"/>
      <c r="U245" s="16">
        <v>1</v>
      </c>
      <c r="V245" s="11"/>
      <c r="W245" s="17"/>
      <c r="X245" s="16">
        <f>SUM(O245,R245,U245)</f>
        <v>1</v>
      </c>
      <c r="Y245" s="11"/>
      <c r="Z245" s="17"/>
      <c r="AB245" s="30"/>
      <c r="AC245" s="11"/>
      <c r="AD245" s="17"/>
    </row>
    <row r="246" spans="1:30" ht="15.75" thickBot="1" x14ac:dyDescent="0.3">
      <c r="A246" s="162"/>
      <c r="B246" s="163"/>
      <c r="C246" s="163"/>
      <c r="D246" s="47" t="s">
        <v>8</v>
      </c>
      <c r="E246" s="75">
        <f>SUM(E244:E245)</f>
        <v>5</v>
      </c>
      <c r="F246" s="76"/>
      <c r="G246" s="77"/>
      <c r="H246" s="75">
        <f>SUM(H244:H245)</f>
        <v>5</v>
      </c>
      <c r="I246" s="76"/>
      <c r="J246" s="77"/>
      <c r="K246" s="79">
        <v>3</v>
      </c>
      <c r="L246" s="80"/>
      <c r="M246" s="81"/>
      <c r="O246" s="75">
        <f>SUM(O244:O245)</f>
        <v>0</v>
      </c>
      <c r="P246" s="75">
        <f t="shared" ref="P246:Z246" si="90">SUM(P244:P245)</f>
        <v>0</v>
      </c>
      <c r="Q246" s="75">
        <f t="shared" si="90"/>
        <v>0</v>
      </c>
      <c r="R246" s="75">
        <f t="shared" si="90"/>
        <v>1</v>
      </c>
      <c r="S246" s="75">
        <f t="shared" si="90"/>
        <v>0</v>
      </c>
      <c r="T246" s="75">
        <f t="shared" si="90"/>
        <v>0</v>
      </c>
      <c r="U246" s="75">
        <f t="shared" si="90"/>
        <v>5</v>
      </c>
      <c r="V246" s="75">
        <f t="shared" si="90"/>
        <v>0</v>
      </c>
      <c r="W246" s="75">
        <f t="shared" si="90"/>
        <v>0</v>
      </c>
      <c r="X246" s="75">
        <f t="shared" si="90"/>
        <v>6</v>
      </c>
      <c r="Y246" s="75">
        <f t="shared" si="90"/>
        <v>0</v>
      </c>
      <c r="Z246" s="75">
        <f t="shared" si="90"/>
        <v>0</v>
      </c>
      <c r="AB246" s="75">
        <v>6</v>
      </c>
      <c r="AC246" s="76"/>
      <c r="AD246" s="77"/>
    </row>
    <row r="247" spans="1:30" ht="15.75" thickBot="1" x14ac:dyDescent="0.3">
      <c r="A247" s="162">
        <v>63</v>
      </c>
      <c r="B247" s="163" t="s">
        <v>351</v>
      </c>
      <c r="C247" s="163" t="s">
        <v>352</v>
      </c>
      <c r="D247" s="36" t="s">
        <v>193</v>
      </c>
      <c r="E247" s="43">
        <v>2</v>
      </c>
      <c r="F247" s="27"/>
      <c r="G247" s="17"/>
      <c r="H247" s="43">
        <v>2</v>
      </c>
      <c r="I247" s="27"/>
      <c r="J247" s="73"/>
      <c r="K247" s="85"/>
      <c r="L247" s="72"/>
      <c r="M247" s="73"/>
      <c r="O247" s="43">
        <v>1</v>
      </c>
      <c r="P247" s="27"/>
      <c r="Q247" s="17"/>
      <c r="R247" s="43">
        <v>1</v>
      </c>
      <c r="S247" s="27"/>
      <c r="T247" s="17"/>
      <c r="U247" s="43">
        <v>1</v>
      </c>
      <c r="V247" s="27"/>
      <c r="W247" s="17"/>
      <c r="X247" s="43">
        <f>SUM(O247,R247,U247)</f>
        <v>3</v>
      </c>
      <c r="Y247" s="27"/>
      <c r="Z247" s="17"/>
      <c r="AB247" s="42"/>
      <c r="AC247" s="27"/>
      <c r="AD247" s="17"/>
    </row>
    <row r="248" spans="1:30" ht="15.75" thickBot="1" x14ac:dyDescent="0.3">
      <c r="A248" s="162"/>
      <c r="B248" s="163"/>
      <c r="C248" s="163"/>
      <c r="D248" s="36" t="s">
        <v>194</v>
      </c>
      <c r="E248" s="16">
        <v>2</v>
      </c>
      <c r="F248" s="11"/>
      <c r="G248" s="17"/>
      <c r="H248" s="16">
        <v>2</v>
      </c>
      <c r="I248" s="11"/>
      <c r="J248" s="17"/>
      <c r="K248" s="16"/>
      <c r="L248" s="11"/>
      <c r="M248" s="17"/>
      <c r="N248" s="68"/>
      <c r="O248" s="16"/>
      <c r="P248" s="11"/>
      <c r="Q248" s="17"/>
      <c r="R248" s="16"/>
      <c r="S248" s="11"/>
      <c r="T248" s="17"/>
      <c r="U248" s="16">
        <v>2</v>
      </c>
      <c r="V248" s="11"/>
      <c r="W248" s="17"/>
      <c r="X248" s="16">
        <f t="shared" ref="X248:X249" si="91">SUM(O248,R248,U248)</f>
        <v>2</v>
      </c>
      <c r="Y248" s="11"/>
      <c r="Z248" s="17"/>
      <c r="AB248" s="30"/>
      <c r="AC248" s="11"/>
      <c r="AD248" s="17"/>
    </row>
    <row r="249" spans="1:30" ht="15.75" thickBot="1" x14ac:dyDescent="0.3">
      <c r="A249" s="162"/>
      <c r="B249" s="163"/>
      <c r="C249" s="163"/>
      <c r="D249" s="36" t="s">
        <v>195</v>
      </c>
      <c r="E249" s="43">
        <v>0</v>
      </c>
      <c r="F249" s="27"/>
      <c r="G249" s="28"/>
      <c r="H249" s="43">
        <v>0</v>
      </c>
      <c r="I249" s="27"/>
      <c r="J249" s="28"/>
      <c r="K249" s="43"/>
      <c r="L249" s="27"/>
      <c r="M249" s="28"/>
      <c r="N249" s="95"/>
      <c r="O249" s="43"/>
      <c r="P249" s="27"/>
      <c r="Q249" s="28"/>
      <c r="R249" s="43"/>
      <c r="S249" s="27"/>
      <c r="T249" s="28"/>
      <c r="U249" s="43">
        <v>2</v>
      </c>
      <c r="V249" s="27"/>
      <c r="W249" s="28"/>
      <c r="X249" s="43">
        <f t="shared" si="91"/>
        <v>2</v>
      </c>
      <c r="Y249" s="27"/>
      <c r="Z249" s="28"/>
      <c r="AB249" s="42"/>
      <c r="AC249" s="27"/>
      <c r="AD249" s="28"/>
    </row>
    <row r="250" spans="1:30" ht="15.75" thickBot="1" x14ac:dyDescent="0.3">
      <c r="A250" s="162"/>
      <c r="B250" s="163"/>
      <c r="C250" s="163"/>
      <c r="D250" s="47" t="s">
        <v>8</v>
      </c>
      <c r="E250" s="118">
        <f>SUM(E247:E249)</f>
        <v>4</v>
      </c>
      <c r="F250" s="119"/>
      <c r="G250" s="120"/>
      <c r="H250" s="121">
        <f>SUM(H247:H249)</f>
        <v>4</v>
      </c>
      <c r="I250" s="119"/>
      <c r="J250" s="120"/>
      <c r="K250" s="122">
        <v>3</v>
      </c>
      <c r="L250" s="123"/>
      <c r="M250" s="124"/>
      <c r="N250" s="125"/>
      <c r="O250" s="118">
        <f>SUM(O247:O249)</f>
        <v>1</v>
      </c>
      <c r="P250" s="118">
        <f t="shared" ref="P250:Z250" si="92">SUM(P247:P249)</f>
        <v>0</v>
      </c>
      <c r="Q250" s="118">
        <f t="shared" si="92"/>
        <v>0</v>
      </c>
      <c r="R250" s="118">
        <f t="shared" si="92"/>
        <v>1</v>
      </c>
      <c r="S250" s="118">
        <f t="shared" si="92"/>
        <v>0</v>
      </c>
      <c r="T250" s="118">
        <f t="shared" si="92"/>
        <v>0</v>
      </c>
      <c r="U250" s="118">
        <f t="shared" si="92"/>
        <v>5</v>
      </c>
      <c r="V250" s="118">
        <f t="shared" si="92"/>
        <v>0</v>
      </c>
      <c r="W250" s="118">
        <f t="shared" si="92"/>
        <v>0</v>
      </c>
      <c r="X250" s="118">
        <f t="shared" si="92"/>
        <v>7</v>
      </c>
      <c r="Y250" s="118">
        <f t="shared" si="92"/>
        <v>0</v>
      </c>
      <c r="Z250" s="118">
        <f t="shared" si="92"/>
        <v>0</v>
      </c>
      <c r="AB250" s="121">
        <v>6.5</v>
      </c>
      <c r="AC250" s="119"/>
      <c r="AD250" s="120"/>
    </row>
    <row r="251" spans="1:30" ht="15.75" thickBot="1" x14ac:dyDescent="0.3">
      <c r="A251" s="162">
        <v>64</v>
      </c>
      <c r="B251" s="163" t="s">
        <v>353</v>
      </c>
      <c r="C251" s="163" t="s">
        <v>354</v>
      </c>
      <c r="D251" s="36" t="s">
        <v>196</v>
      </c>
      <c r="E251" s="43">
        <v>1</v>
      </c>
      <c r="F251" s="27"/>
      <c r="G251" s="73"/>
      <c r="H251" s="43">
        <v>1</v>
      </c>
      <c r="I251" s="27"/>
      <c r="J251" s="73"/>
      <c r="K251" s="85"/>
      <c r="L251" s="72"/>
      <c r="M251" s="73"/>
      <c r="O251" s="43"/>
      <c r="P251" s="27"/>
      <c r="Q251" s="73"/>
      <c r="R251" s="43">
        <v>1</v>
      </c>
      <c r="S251" s="27"/>
      <c r="T251" s="73"/>
      <c r="U251" s="43"/>
      <c r="V251" s="27"/>
      <c r="W251" s="73"/>
      <c r="X251" s="43">
        <f>SUM(O251,R251,U251)</f>
        <v>1</v>
      </c>
      <c r="Y251" s="27"/>
      <c r="Z251" s="73"/>
      <c r="AB251" s="42"/>
      <c r="AC251" s="27"/>
      <c r="AD251" s="73"/>
    </row>
    <row r="252" spans="1:30" ht="15.75" thickBot="1" x14ac:dyDescent="0.3">
      <c r="A252" s="162"/>
      <c r="B252" s="163"/>
      <c r="C252" s="163"/>
      <c r="D252" s="36" t="s">
        <v>197</v>
      </c>
      <c r="E252" s="16">
        <v>1</v>
      </c>
      <c r="F252" s="11"/>
      <c r="G252" s="17"/>
      <c r="H252" s="16">
        <v>1</v>
      </c>
      <c r="I252" s="11"/>
      <c r="J252" s="17"/>
      <c r="K252" s="16"/>
      <c r="L252" s="11"/>
      <c r="M252" s="17"/>
      <c r="N252" s="68"/>
      <c r="O252" s="16"/>
      <c r="P252" s="11"/>
      <c r="Q252" s="17"/>
      <c r="R252" s="16">
        <v>1</v>
      </c>
      <c r="S252" s="11"/>
      <c r="T252" s="17"/>
      <c r="U252" s="16"/>
      <c r="V252" s="11"/>
      <c r="W252" s="17"/>
      <c r="X252" s="43">
        <f>SUM(O252,R252,U252)</f>
        <v>1</v>
      </c>
      <c r="Y252" s="11"/>
      <c r="Z252" s="17"/>
      <c r="AB252" s="30"/>
      <c r="AC252" s="11"/>
      <c r="AD252" s="17"/>
    </row>
    <row r="253" spans="1:30" ht="15.75" thickBot="1" x14ac:dyDescent="0.3">
      <c r="A253" s="162"/>
      <c r="B253" s="163"/>
      <c r="C253" s="163"/>
      <c r="D253" s="47" t="s">
        <v>8</v>
      </c>
      <c r="E253" s="34">
        <f>SUM(E251:E252)</f>
        <v>2</v>
      </c>
      <c r="F253" s="22"/>
      <c r="G253" s="23"/>
      <c r="H253" s="21">
        <f>SUM(H251:H252)</f>
        <v>2</v>
      </c>
      <c r="I253" s="22"/>
      <c r="J253" s="23"/>
      <c r="K253" s="37">
        <v>1</v>
      </c>
      <c r="L253" s="24"/>
      <c r="M253" s="25"/>
      <c r="O253" s="34">
        <f>SUM(O251:O252)</f>
        <v>0</v>
      </c>
      <c r="P253" s="34">
        <f t="shared" ref="P253:Z253" si="93">SUM(P251:P252)</f>
        <v>0</v>
      </c>
      <c r="Q253" s="34">
        <f t="shared" si="93"/>
        <v>0</v>
      </c>
      <c r="R253" s="34">
        <f t="shared" si="93"/>
        <v>2</v>
      </c>
      <c r="S253" s="34">
        <f t="shared" si="93"/>
        <v>0</v>
      </c>
      <c r="T253" s="34">
        <f t="shared" si="93"/>
        <v>0</v>
      </c>
      <c r="U253" s="34">
        <f t="shared" si="93"/>
        <v>0</v>
      </c>
      <c r="V253" s="34">
        <f t="shared" si="93"/>
        <v>0</v>
      </c>
      <c r="W253" s="34">
        <f t="shared" si="93"/>
        <v>0</v>
      </c>
      <c r="X253" s="34">
        <f t="shared" si="93"/>
        <v>2</v>
      </c>
      <c r="Y253" s="34">
        <f t="shared" si="93"/>
        <v>0</v>
      </c>
      <c r="Z253" s="34">
        <f t="shared" si="93"/>
        <v>0</v>
      </c>
      <c r="AB253" s="34">
        <v>2</v>
      </c>
      <c r="AC253" s="22"/>
      <c r="AD253" s="23"/>
    </row>
    <row r="254" spans="1:30" x14ac:dyDescent="0.25">
      <c r="A254" s="173">
        <v>65</v>
      </c>
      <c r="B254" s="170" t="s">
        <v>355</v>
      </c>
      <c r="C254" s="164" t="s">
        <v>356</v>
      </c>
      <c r="D254" s="36" t="s">
        <v>198</v>
      </c>
      <c r="E254" s="33">
        <v>1</v>
      </c>
      <c r="F254" s="8"/>
      <c r="G254" s="12"/>
      <c r="H254" s="10">
        <v>1</v>
      </c>
      <c r="I254" s="8"/>
      <c r="J254" s="12"/>
      <c r="K254" s="7"/>
      <c r="L254" s="26"/>
      <c r="M254" s="9"/>
      <c r="O254" s="7"/>
      <c r="P254" s="26"/>
      <c r="Q254" s="9"/>
      <c r="R254" s="7">
        <v>1</v>
      </c>
      <c r="S254" s="26"/>
      <c r="T254" s="9"/>
      <c r="U254" s="7">
        <v>1</v>
      </c>
      <c r="V254" s="26"/>
      <c r="W254" s="9"/>
      <c r="X254" s="7">
        <f>SUM(O254,R254,U254)</f>
        <v>2</v>
      </c>
      <c r="Y254" s="26"/>
      <c r="Z254" s="9"/>
      <c r="AB254" s="7"/>
      <c r="AC254" s="26"/>
      <c r="AD254" s="9"/>
    </row>
    <row r="255" spans="1:30" x14ac:dyDescent="0.25">
      <c r="A255" s="174"/>
      <c r="B255" s="171"/>
      <c r="C255" s="165"/>
      <c r="D255" s="36" t="s">
        <v>199</v>
      </c>
      <c r="E255" s="43">
        <v>0</v>
      </c>
      <c r="F255" s="27"/>
      <c r="G255" s="28"/>
      <c r="H255" s="43">
        <v>0</v>
      </c>
      <c r="I255" s="27"/>
      <c r="J255" s="28"/>
      <c r="K255" s="43"/>
      <c r="L255" s="27"/>
      <c r="M255" s="28"/>
      <c r="O255" s="42"/>
      <c r="P255" s="27"/>
      <c r="Q255" s="28"/>
      <c r="R255" s="42"/>
      <c r="S255" s="27"/>
      <c r="T255" s="28"/>
      <c r="U255" s="42"/>
      <c r="V255" s="27"/>
      <c r="W255" s="28"/>
      <c r="X255" s="33">
        <f>SUM(O255,R255,U255)</f>
        <v>0</v>
      </c>
      <c r="Y255" s="27"/>
      <c r="Z255" s="28"/>
      <c r="AB255" s="42"/>
      <c r="AC255" s="27"/>
      <c r="AD255" s="28"/>
    </row>
    <row r="256" spans="1:30" ht="15.75" thickBot="1" x14ac:dyDescent="0.3">
      <c r="A256" s="175"/>
      <c r="B256" s="172"/>
      <c r="C256" s="166"/>
      <c r="D256" s="82" t="s">
        <v>8</v>
      </c>
      <c r="E256" s="96">
        <f>SUM(E254:E254)</f>
        <v>1</v>
      </c>
      <c r="F256" s="97"/>
      <c r="G256" s="98"/>
      <c r="H256" s="96">
        <f>SUM(H254:H254)</f>
        <v>1</v>
      </c>
      <c r="I256" s="97"/>
      <c r="J256" s="98"/>
      <c r="K256" s="99">
        <v>1</v>
      </c>
      <c r="L256" s="100"/>
      <c r="M256" s="101"/>
      <c r="O256" s="34">
        <f>SUM(O254:O255)</f>
        <v>0</v>
      </c>
      <c r="P256" s="21">
        <f t="shared" ref="P256:Z256" si="94">SUM(P254:P255)</f>
        <v>0</v>
      </c>
      <c r="Q256" s="156">
        <f t="shared" si="94"/>
        <v>0</v>
      </c>
      <c r="R256" s="34">
        <f t="shared" si="94"/>
        <v>1</v>
      </c>
      <c r="S256" s="21">
        <f t="shared" si="94"/>
        <v>0</v>
      </c>
      <c r="T256" s="156">
        <f t="shared" si="94"/>
        <v>0</v>
      </c>
      <c r="U256" s="34">
        <f t="shared" si="94"/>
        <v>1</v>
      </c>
      <c r="V256" s="21">
        <f t="shared" si="94"/>
        <v>0</v>
      </c>
      <c r="W256" s="156">
        <f t="shared" si="94"/>
        <v>0</v>
      </c>
      <c r="X256" s="34">
        <f t="shared" si="94"/>
        <v>2</v>
      </c>
      <c r="Y256" s="21">
        <f t="shared" si="94"/>
        <v>0</v>
      </c>
      <c r="Z256" s="156">
        <f t="shared" si="94"/>
        <v>0</v>
      </c>
      <c r="AB256" s="34">
        <v>2</v>
      </c>
      <c r="AC256" s="22"/>
      <c r="AD256" s="23"/>
    </row>
    <row r="257" spans="1:30" ht="15.75" thickBot="1" x14ac:dyDescent="0.3">
      <c r="A257" s="162">
        <v>66</v>
      </c>
      <c r="B257" s="163" t="s">
        <v>357</v>
      </c>
      <c r="C257" s="163" t="s">
        <v>358</v>
      </c>
      <c r="D257" s="36" t="s">
        <v>200</v>
      </c>
      <c r="E257" s="16">
        <v>1</v>
      </c>
      <c r="F257" s="11"/>
      <c r="G257" s="17"/>
      <c r="H257" s="16">
        <v>1</v>
      </c>
      <c r="I257" s="11"/>
      <c r="J257" s="17"/>
      <c r="K257" s="16"/>
      <c r="L257" s="11"/>
      <c r="M257" s="17"/>
      <c r="N257" s="68"/>
      <c r="O257" s="7"/>
      <c r="P257" s="26"/>
      <c r="Q257" s="9"/>
      <c r="R257" s="7"/>
      <c r="S257" s="26"/>
      <c r="T257" s="9"/>
      <c r="U257" s="7">
        <v>2</v>
      </c>
      <c r="V257" s="26"/>
      <c r="W257" s="9"/>
      <c r="X257" s="7">
        <f>SUM(O257,R257,U257)</f>
        <v>2</v>
      </c>
      <c r="Y257" s="26"/>
      <c r="Z257" s="9"/>
      <c r="AB257" s="7"/>
      <c r="AC257" s="26"/>
      <c r="AD257" s="9"/>
    </row>
    <row r="258" spans="1:30" ht="15.75" thickBot="1" x14ac:dyDescent="0.3">
      <c r="A258" s="162"/>
      <c r="B258" s="163"/>
      <c r="C258" s="208"/>
      <c r="D258" s="36" t="s">
        <v>201</v>
      </c>
      <c r="E258" s="16">
        <v>0</v>
      </c>
      <c r="F258" s="11"/>
      <c r="G258" s="17"/>
      <c r="H258" s="16">
        <v>0</v>
      </c>
      <c r="I258" s="11"/>
      <c r="J258" s="17"/>
      <c r="K258" s="16"/>
      <c r="L258" s="11"/>
      <c r="M258" s="17"/>
      <c r="N258" s="68"/>
      <c r="O258" s="30"/>
      <c r="P258" s="11"/>
      <c r="Q258" s="17"/>
      <c r="R258" s="30">
        <v>1</v>
      </c>
      <c r="S258" s="11"/>
      <c r="T258" s="17"/>
      <c r="U258" s="30"/>
      <c r="V258" s="11"/>
      <c r="W258" s="17"/>
      <c r="X258" s="30">
        <f>SUM(O258,R258,U258)</f>
        <v>1</v>
      </c>
      <c r="Y258" s="11"/>
      <c r="Z258" s="17"/>
      <c r="AB258" s="30"/>
      <c r="AC258" s="11"/>
      <c r="AD258" s="17"/>
    </row>
    <row r="259" spans="1:30" ht="15.75" thickBot="1" x14ac:dyDescent="0.3">
      <c r="A259" s="162"/>
      <c r="B259" s="163"/>
      <c r="C259" s="207"/>
      <c r="D259" s="111" t="s">
        <v>8</v>
      </c>
      <c r="E259" s="106">
        <f>SUM(E257:E258)</f>
        <v>1</v>
      </c>
      <c r="F259" s="104"/>
      <c r="G259" s="107"/>
      <c r="H259" s="106">
        <f>SUM(H257:H258)</f>
        <v>1</v>
      </c>
      <c r="I259" s="104"/>
      <c r="J259" s="107"/>
      <c r="K259" s="108">
        <v>1</v>
      </c>
      <c r="L259" s="105"/>
      <c r="M259" s="109"/>
      <c r="N259" s="68"/>
      <c r="O259" s="34">
        <f>SUM(O257:O258)</f>
        <v>0</v>
      </c>
      <c r="P259" s="21">
        <f t="shared" ref="P259:Z259" si="95">SUM(P257:P258)</f>
        <v>0</v>
      </c>
      <c r="Q259" s="156">
        <f t="shared" si="95"/>
        <v>0</v>
      </c>
      <c r="R259" s="34">
        <f t="shared" si="95"/>
        <v>1</v>
      </c>
      <c r="S259" s="21">
        <f t="shared" si="95"/>
        <v>0</v>
      </c>
      <c r="T259" s="156">
        <f t="shared" si="95"/>
        <v>0</v>
      </c>
      <c r="U259" s="34">
        <f t="shared" si="95"/>
        <v>2</v>
      </c>
      <c r="V259" s="21">
        <f t="shared" si="95"/>
        <v>0</v>
      </c>
      <c r="W259" s="156">
        <f t="shared" si="95"/>
        <v>0</v>
      </c>
      <c r="X259" s="34">
        <f t="shared" si="95"/>
        <v>3</v>
      </c>
      <c r="Y259" s="21">
        <f t="shared" si="95"/>
        <v>0</v>
      </c>
      <c r="Z259" s="156">
        <f t="shared" si="95"/>
        <v>0</v>
      </c>
      <c r="AB259" s="34">
        <v>3</v>
      </c>
      <c r="AC259" s="22"/>
      <c r="AD259" s="23"/>
    </row>
    <row r="260" spans="1:30" x14ac:dyDescent="0.25">
      <c r="A260" s="173">
        <v>67</v>
      </c>
      <c r="B260" s="177" t="s">
        <v>359</v>
      </c>
      <c r="C260" s="167" t="s">
        <v>360</v>
      </c>
      <c r="D260" s="36" t="s">
        <v>202</v>
      </c>
      <c r="E260" s="33">
        <v>2</v>
      </c>
      <c r="F260" s="8"/>
      <c r="G260" s="12"/>
      <c r="H260" s="10">
        <v>1</v>
      </c>
      <c r="I260" s="8"/>
      <c r="J260" s="12"/>
      <c r="K260" s="103"/>
      <c r="L260" s="56"/>
      <c r="M260" s="57"/>
      <c r="O260" s="33">
        <v>1</v>
      </c>
      <c r="P260" s="8"/>
      <c r="Q260" s="12"/>
      <c r="R260" s="33"/>
      <c r="S260" s="8"/>
      <c r="T260" s="12"/>
      <c r="U260" s="33">
        <v>1</v>
      </c>
      <c r="V260" s="8"/>
      <c r="W260" s="12"/>
      <c r="X260" s="33">
        <f>SUM(O260,U260,R260)</f>
        <v>2</v>
      </c>
      <c r="Y260" s="8"/>
      <c r="Z260" s="12"/>
      <c r="AB260" s="33"/>
      <c r="AC260" s="8"/>
      <c r="AD260" s="12"/>
    </row>
    <row r="261" spans="1:30" x14ac:dyDescent="0.25">
      <c r="A261" s="174"/>
      <c r="B261" s="171"/>
      <c r="C261" s="168"/>
      <c r="D261" s="36" t="s">
        <v>203</v>
      </c>
      <c r="E261" s="42">
        <v>0</v>
      </c>
      <c r="F261" s="27"/>
      <c r="G261" s="28"/>
      <c r="H261" s="43">
        <v>0</v>
      </c>
      <c r="I261" s="27"/>
      <c r="J261" s="28"/>
      <c r="K261" s="52"/>
      <c r="L261" s="19"/>
      <c r="M261" s="20"/>
      <c r="O261" s="42"/>
      <c r="P261" s="27"/>
      <c r="Q261" s="28"/>
      <c r="R261" s="42"/>
      <c r="S261" s="27"/>
      <c r="T261" s="28"/>
      <c r="U261" s="42"/>
      <c r="V261" s="27"/>
      <c r="W261" s="28"/>
      <c r="X261" s="42"/>
      <c r="Y261" s="27"/>
      <c r="Z261" s="28"/>
      <c r="AB261" s="42"/>
      <c r="AC261" s="27"/>
      <c r="AD261" s="28"/>
    </row>
    <row r="262" spans="1:30" ht="15.75" thickBot="1" x14ac:dyDescent="0.3">
      <c r="A262" s="175"/>
      <c r="B262" s="172"/>
      <c r="C262" s="169"/>
      <c r="D262" s="32" t="s">
        <v>8</v>
      </c>
      <c r="E262" s="34">
        <f>SUM(E260:E261)</f>
        <v>2</v>
      </c>
      <c r="F262" s="22"/>
      <c r="G262" s="23"/>
      <c r="H262" s="21">
        <f>SUM(H260:H261)</f>
        <v>1</v>
      </c>
      <c r="I262" s="22"/>
      <c r="J262" s="23"/>
      <c r="K262" s="37">
        <v>1</v>
      </c>
      <c r="L262" s="24"/>
      <c r="M262" s="25"/>
      <c r="O262" s="34">
        <f>SUM(O260:O261)</f>
        <v>1</v>
      </c>
      <c r="P262" s="34">
        <f t="shared" ref="P262:Z262" si="96">SUM(P260:P261)</f>
        <v>0</v>
      </c>
      <c r="Q262" s="34">
        <f t="shared" si="96"/>
        <v>0</v>
      </c>
      <c r="R262" s="34">
        <f t="shared" si="96"/>
        <v>0</v>
      </c>
      <c r="S262" s="34">
        <f t="shared" si="96"/>
        <v>0</v>
      </c>
      <c r="T262" s="34">
        <f t="shared" si="96"/>
        <v>0</v>
      </c>
      <c r="U262" s="34">
        <f t="shared" si="96"/>
        <v>1</v>
      </c>
      <c r="V262" s="34">
        <f t="shared" si="96"/>
        <v>0</v>
      </c>
      <c r="W262" s="34">
        <f t="shared" si="96"/>
        <v>0</v>
      </c>
      <c r="X262" s="34">
        <f t="shared" si="96"/>
        <v>2</v>
      </c>
      <c r="Y262" s="34">
        <f t="shared" si="96"/>
        <v>0</v>
      </c>
      <c r="Z262" s="34">
        <f t="shared" si="96"/>
        <v>0</v>
      </c>
      <c r="AB262" s="34">
        <v>2</v>
      </c>
      <c r="AC262" s="22"/>
      <c r="AD262" s="23"/>
    </row>
    <row r="263" spans="1:30" ht="15.75" thickBot="1" x14ac:dyDescent="0.3">
      <c r="A263" s="162">
        <v>68</v>
      </c>
      <c r="B263" s="163" t="s">
        <v>361</v>
      </c>
      <c r="C263" s="163" t="s">
        <v>362</v>
      </c>
      <c r="D263" s="36" t="s">
        <v>204</v>
      </c>
      <c r="E263" s="43">
        <v>4</v>
      </c>
      <c r="F263" s="27"/>
      <c r="G263" s="17"/>
      <c r="H263" s="43">
        <v>4</v>
      </c>
      <c r="I263" s="27"/>
      <c r="J263" s="73"/>
      <c r="K263" s="85"/>
      <c r="L263" s="72"/>
      <c r="M263" s="73"/>
      <c r="O263" s="43"/>
      <c r="P263" s="27"/>
      <c r="Q263" s="17"/>
      <c r="R263" s="43">
        <v>3</v>
      </c>
      <c r="S263" s="27"/>
      <c r="T263" s="17"/>
      <c r="U263" s="43">
        <v>1</v>
      </c>
      <c r="V263" s="27"/>
      <c r="W263" s="17"/>
      <c r="X263" s="43">
        <f>SUM(O263,R263,U263)</f>
        <v>4</v>
      </c>
      <c r="Y263" s="27"/>
      <c r="Z263" s="17"/>
      <c r="AB263" s="42"/>
      <c r="AC263" s="27"/>
      <c r="AD263" s="17"/>
    </row>
    <row r="264" spans="1:30" ht="15.75" thickBot="1" x14ac:dyDescent="0.3">
      <c r="A264" s="162"/>
      <c r="B264" s="163"/>
      <c r="C264" s="163"/>
      <c r="D264" s="46" t="s">
        <v>205</v>
      </c>
      <c r="E264" s="16">
        <v>1</v>
      </c>
      <c r="F264" s="11"/>
      <c r="G264" s="17"/>
      <c r="H264" s="16">
        <v>1</v>
      </c>
      <c r="I264" s="11"/>
      <c r="J264" s="17"/>
      <c r="K264" s="16"/>
      <c r="L264" s="11"/>
      <c r="M264" s="17"/>
      <c r="N264" s="68"/>
      <c r="O264" s="16"/>
      <c r="P264" s="11"/>
      <c r="Q264" s="17"/>
      <c r="R264" s="16"/>
      <c r="S264" s="11"/>
      <c r="T264" s="17"/>
      <c r="U264" s="16">
        <v>1</v>
      </c>
      <c r="V264" s="11"/>
      <c r="W264" s="17"/>
      <c r="X264" s="16">
        <f>SUM(O264,R264,U264)</f>
        <v>1</v>
      </c>
      <c r="Y264" s="11"/>
      <c r="Z264" s="17"/>
      <c r="AB264" s="30"/>
      <c r="AC264" s="11"/>
      <c r="AD264" s="17"/>
    </row>
    <row r="265" spans="1:30" ht="15.75" thickBot="1" x14ac:dyDescent="0.3">
      <c r="A265" s="162"/>
      <c r="B265" s="163"/>
      <c r="C265" s="163"/>
      <c r="D265" s="47" t="s">
        <v>8</v>
      </c>
      <c r="E265" s="75">
        <f>SUM(E263:E264)</f>
        <v>5</v>
      </c>
      <c r="F265" s="76"/>
      <c r="G265" s="77"/>
      <c r="H265" s="75">
        <f>SUM(H263:H264)</f>
        <v>5</v>
      </c>
      <c r="I265" s="76"/>
      <c r="J265" s="77"/>
      <c r="K265" s="79">
        <v>3</v>
      </c>
      <c r="L265" s="80"/>
      <c r="M265" s="81"/>
      <c r="O265" s="75">
        <f>SUM(O263:O264)</f>
        <v>0</v>
      </c>
      <c r="P265" s="75">
        <f t="shared" ref="P265:Z265" si="97">SUM(P263:P264)</f>
        <v>0</v>
      </c>
      <c r="Q265" s="75">
        <f t="shared" si="97"/>
        <v>0</v>
      </c>
      <c r="R265" s="75">
        <f t="shared" si="97"/>
        <v>3</v>
      </c>
      <c r="S265" s="75">
        <f t="shared" si="97"/>
        <v>0</v>
      </c>
      <c r="T265" s="75">
        <f t="shared" si="97"/>
        <v>0</v>
      </c>
      <c r="U265" s="75">
        <f t="shared" si="97"/>
        <v>2</v>
      </c>
      <c r="V265" s="75">
        <f t="shared" si="97"/>
        <v>0</v>
      </c>
      <c r="W265" s="75">
        <f t="shared" si="97"/>
        <v>0</v>
      </c>
      <c r="X265" s="75">
        <f t="shared" si="97"/>
        <v>5</v>
      </c>
      <c r="Y265" s="75">
        <f t="shared" si="97"/>
        <v>0</v>
      </c>
      <c r="Z265" s="75">
        <f t="shared" si="97"/>
        <v>0</v>
      </c>
      <c r="AB265" s="75">
        <v>5</v>
      </c>
      <c r="AC265" s="76"/>
      <c r="AD265" s="77"/>
    </row>
    <row r="266" spans="1:30" ht="15.75" thickBot="1" x14ac:dyDescent="0.3">
      <c r="A266" s="162">
        <v>69</v>
      </c>
      <c r="B266" s="163" t="s">
        <v>363</v>
      </c>
      <c r="C266" s="163" t="s">
        <v>364</v>
      </c>
      <c r="D266" s="46" t="s">
        <v>206</v>
      </c>
      <c r="E266" s="43">
        <v>2</v>
      </c>
      <c r="F266" s="27"/>
      <c r="G266" s="17"/>
      <c r="H266" s="43">
        <v>2</v>
      </c>
      <c r="I266" s="27"/>
      <c r="J266" s="73"/>
      <c r="K266" s="85"/>
      <c r="L266" s="72"/>
      <c r="M266" s="73"/>
      <c r="O266" s="43">
        <v>1</v>
      </c>
      <c r="P266" s="27"/>
      <c r="Q266" s="17"/>
      <c r="R266" s="43">
        <v>1</v>
      </c>
      <c r="S266" s="27"/>
      <c r="T266" s="17"/>
      <c r="U266" s="43">
        <v>1</v>
      </c>
      <c r="V266" s="27"/>
      <c r="W266" s="17"/>
      <c r="X266" s="43">
        <f>SUM(O266,R266,U266)</f>
        <v>3</v>
      </c>
      <c r="Y266" s="27"/>
      <c r="Z266" s="17"/>
      <c r="AB266" s="42"/>
      <c r="AC266" s="27"/>
      <c r="AD266" s="17"/>
    </row>
    <row r="267" spans="1:30" ht="15.75" thickBot="1" x14ac:dyDescent="0.3">
      <c r="A267" s="162"/>
      <c r="B267" s="163"/>
      <c r="C267" s="163"/>
      <c r="D267" s="36" t="s">
        <v>207</v>
      </c>
      <c r="E267" s="16">
        <v>2</v>
      </c>
      <c r="F267" s="11"/>
      <c r="G267" s="17"/>
      <c r="H267" s="16">
        <v>2</v>
      </c>
      <c r="I267" s="11"/>
      <c r="J267" s="17"/>
      <c r="K267" s="16"/>
      <c r="L267" s="11"/>
      <c r="M267" s="17"/>
      <c r="N267" s="68"/>
      <c r="O267" s="16"/>
      <c r="P267" s="11"/>
      <c r="Q267" s="17"/>
      <c r="R267" s="16">
        <v>1</v>
      </c>
      <c r="S267" s="11"/>
      <c r="T267" s="17"/>
      <c r="U267" s="16">
        <v>1</v>
      </c>
      <c r="V267" s="11"/>
      <c r="W267" s="17"/>
      <c r="X267" s="16">
        <f>SUM(O267,R267,U267)</f>
        <v>2</v>
      </c>
      <c r="Y267" s="11"/>
      <c r="Z267" s="17"/>
      <c r="AB267" s="30"/>
      <c r="AC267" s="11"/>
      <c r="AD267" s="17"/>
    </row>
    <row r="268" spans="1:30" ht="15.75" thickBot="1" x14ac:dyDescent="0.3">
      <c r="A268" s="162"/>
      <c r="B268" s="163"/>
      <c r="C268" s="163"/>
      <c r="D268" s="47" t="s">
        <v>8</v>
      </c>
      <c r="E268" s="75">
        <f>SUM(E266:E267)</f>
        <v>4</v>
      </c>
      <c r="F268" s="76"/>
      <c r="G268" s="77"/>
      <c r="H268" s="75">
        <f>SUM(H266:H267)</f>
        <v>4</v>
      </c>
      <c r="I268" s="76"/>
      <c r="J268" s="77"/>
      <c r="K268" s="79">
        <v>3</v>
      </c>
      <c r="L268" s="80"/>
      <c r="M268" s="81"/>
      <c r="O268" s="75">
        <f>SUM(O266:O267)</f>
        <v>1</v>
      </c>
      <c r="P268" s="75">
        <f t="shared" ref="P268:Z268" si="98">SUM(P266:P267)</f>
        <v>0</v>
      </c>
      <c r="Q268" s="75">
        <f t="shared" si="98"/>
        <v>0</v>
      </c>
      <c r="R268" s="75">
        <f t="shared" si="98"/>
        <v>2</v>
      </c>
      <c r="S268" s="75">
        <f t="shared" si="98"/>
        <v>0</v>
      </c>
      <c r="T268" s="75">
        <f t="shared" si="98"/>
        <v>0</v>
      </c>
      <c r="U268" s="75">
        <f t="shared" si="98"/>
        <v>2</v>
      </c>
      <c r="V268" s="75">
        <f t="shared" si="98"/>
        <v>0</v>
      </c>
      <c r="W268" s="75">
        <f t="shared" si="98"/>
        <v>0</v>
      </c>
      <c r="X268" s="75">
        <f t="shared" si="98"/>
        <v>5</v>
      </c>
      <c r="Y268" s="75">
        <f t="shared" si="98"/>
        <v>0</v>
      </c>
      <c r="Z268" s="75">
        <f t="shared" si="98"/>
        <v>0</v>
      </c>
      <c r="AB268" s="75">
        <v>5</v>
      </c>
      <c r="AC268" s="76"/>
      <c r="AD268" s="77"/>
    </row>
    <row r="269" spans="1:30" ht="15.75" thickBot="1" x14ac:dyDescent="0.3">
      <c r="A269" s="162">
        <v>70</v>
      </c>
      <c r="B269" s="163" t="s">
        <v>365</v>
      </c>
      <c r="C269" s="163" t="s">
        <v>366</v>
      </c>
      <c r="D269" s="36" t="s">
        <v>208</v>
      </c>
      <c r="E269" s="43">
        <v>3</v>
      </c>
      <c r="F269" s="27"/>
      <c r="G269" s="17"/>
      <c r="H269" s="43">
        <v>3</v>
      </c>
      <c r="I269" s="27"/>
      <c r="J269" s="73"/>
      <c r="K269" s="85"/>
      <c r="L269" s="72"/>
      <c r="M269" s="73"/>
      <c r="O269" s="43">
        <v>1</v>
      </c>
      <c r="P269" s="27"/>
      <c r="Q269" s="17"/>
      <c r="R269" s="43"/>
      <c r="S269" s="27"/>
      <c r="T269" s="17"/>
      <c r="U269" s="43">
        <v>4</v>
      </c>
      <c r="V269" s="27"/>
      <c r="W269" s="17"/>
      <c r="X269" s="43">
        <f>SUM(O269,R269,U269)</f>
        <v>5</v>
      </c>
      <c r="Y269" s="27"/>
      <c r="Z269" s="17"/>
      <c r="AB269" s="42"/>
      <c r="AC269" s="27"/>
      <c r="AD269" s="17"/>
    </row>
    <row r="270" spans="1:30" ht="15.75" thickBot="1" x14ac:dyDescent="0.3">
      <c r="A270" s="162"/>
      <c r="B270" s="163"/>
      <c r="C270" s="163"/>
      <c r="D270" s="36" t="s">
        <v>209</v>
      </c>
      <c r="E270" s="16">
        <v>1</v>
      </c>
      <c r="F270" s="11"/>
      <c r="G270" s="17"/>
      <c r="H270" s="16">
        <v>1</v>
      </c>
      <c r="I270" s="11"/>
      <c r="J270" s="17"/>
      <c r="K270" s="16"/>
      <c r="L270" s="11"/>
      <c r="M270" s="17"/>
      <c r="N270" s="68"/>
      <c r="O270" s="16"/>
      <c r="P270" s="11"/>
      <c r="Q270" s="17"/>
      <c r="R270" s="16"/>
      <c r="S270" s="11"/>
      <c r="T270" s="17"/>
      <c r="U270" s="16">
        <v>3</v>
      </c>
      <c r="V270" s="11"/>
      <c r="W270" s="17"/>
      <c r="X270" s="43">
        <f>SUM(O270,R270,U270)</f>
        <v>3</v>
      </c>
      <c r="Y270" s="11"/>
      <c r="Z270" s="17"/>
      <c r="AB270" s="30"/>
      <c r="AC270" s="11"/>
      <c r="AD270" s="17"/>
    </row>
    <row r="271" spans="1:30" ht="15.75" thickBot="1" x14ac:dyDescent="0.3">
      <c r="A271" s="162"/>
      <c r="B271" s="163"/>
      <c r="C271" s="163"/>
      <c r="D271" s="47" t="s">
        <v>8</v>
      </c>
      <c r="E271" s="118">
        <f>SUM(E269:E270)</f>
        <v>4</v>
      </c>
      <c r="F271" s="119"/>
      <c r="G271" s="120"/>
      <c r="H271" s="121">
        <f>SUM(H269:H270)</f>
        <v>4</v>
      </c>
      <c r="I271" s="119"/>
      <c r="J271" s="120"/>
      <c r="K271" s="122">
        <v>3</v>
      </c>
      <c r="L271" s="123"/>
      <c r="M271" s="124"/>
      <c r="N271" s="125"/>
      <c r="O271" s="118">
        <f>SUM(O269:O270)</f>
        <v>1</v>
      </c>
      <c r="P271" s="118">
        <f t="shared" ref="P271:Z271" si="99">SUM(P269:P270)</f>
        <v>0</v>
      </c>
      <c r="Q271" s="118">
        <f t="shared" si="99"/>
        <v>0</v>
      </c>
      <c r="R271" s="118">
        <f t="shared" si="99"/>
        <v>0</v>
      </c>
      <c r="S271" s="118">
        <f t="shared" si="99"/>
        <v>0</v>
      </c>
      <c r="T271" s="118">
        <f t="shared" si="99"/>
        <v>0</v>
      </c>
      <c r="U271" s="118">
        <f t="shared" si="99"/>
        <v>7</v>
      </c>
      <c r="V271" s="118">
        <f t="shared" si="99"/>
        <v>0</v>
      </c>
      <c r="W271" s="118">
        <f t="shared" si="99"/>
        <v>0</v>
      </c>
      <c r="X271" s="118">
        <f t="shared" si="99"/>
        <v>8</v>
      </c>
      <c r="Y271" s="118">
        <f t="shared" si="99"/>
        <v>0</v>
      </c>
      <c r="Z271" s="118">
        <f t="shared" si="99"/>
        <v>0</v>
      </c>
      <c r="AB271" s="121">
        <v>8</v>
      </c>
      <c r="AC271" s="119"/>
      <c r="AD271" s="120"/>
    </row>
    <row r="272" spans="1:30" ht="15.75" thickBot="1" x14ac:dyDescent="0.3">
      <c r="A272" s="162">
        <v>71</v>
      </c>
      <c r="B272" s="163" t="s">
        <v>367</v>
      </c>
      <c r="C272" s="163" t="s">
        <v>368</v>
      </c>
      <c r="D272" s="36" t="s">
        <v>211</v>
      </c>
      <c r="E272" s="43">
        <v>1</v>
      </c>
      <c r="F272" s="27"/>
      <c r="G272" s="73"/>
      <c r="H272" s="43">
        <v>1</v>
      </c>
      <c r="I272" s="27"/>
      <c r="J272" s="73"/>
      <c r="K272" s="85"/>
      <c r="L272" s="72"/>
      <c r="M272" s="73"/>
      <c r="O272" s="43">
        <v>1</v>
      </c>
      <c r="P272" s="27"/>
      <c r="Q272" s="73"/>
      <c r="R272" s="43"/>
      <c r="S272" s="27"/>
      <c r="T272" s="73"/>
      <c r="U272" s="43"/>
      <c r="V272" s="27"/>
      <c r="W272" s="73"/>
      <c r="X272" s="43">
        <f>SUM(O272,R272,U272)</f>
        <v>1</v>
      </c>
      <c r="Y272" s="27"/>
      <c r="Z272" s="73"/>
      <c r="AB272" s="42"/>
      <c r="AC272" s="27"/>
      <c r="AD272" s="73"/>
    </row>
    <row r="273" spans="1:30" ht="15.75" thickBot="1" x14ac:dyDescent="0.3">
      <c r="A273" s="162"/>
      <c r="B273" s="163"/>
      <c r="C273" s="163"/>
      <c r="D273" s="36" t="s">
        <v>212</v>
      </c>
      <c r="E273" s="16">
        <v>1</v>
      </c>
      <c r="F273" s="11"/>
      <c r="G273" s="17"/>
      <c r="H273" s="16">
        <v>1</v>
      </c>
      <c r="I273" s="11"/>
      <c r="J273" s="17"/>
      <c r="K273" s="16"/>
      <c r="L273" s="11"/>
      <c r="M273" s="17"/>
      <c r="N273" s="68"/>
      <c r="O273" s="16"/>
      <c r="P273" s="11"/>
      <c r="Q273" s="17"/>
      <c r="R273" s="16"/>
      <c r="S273" s="11"/>
      <c r="T273" s="17"/>
      <c r="U273" s="16">
        <v>1</v>
      </c>
      <c r="V273" s="11"/>
      <c r="W273" s="17"/>
      <c r="X273" s="16">
        <f t="shared" ref="X273:X279" si="100">SUM(O273,R273,U273)</f>
        <v>1</v>
      </c>
      <c r="Y273" s="11"/>
      <c r="Z273" s="17"/>
      <c r="AB273" s="30"/>
      <c r="AC273" s="11"/>
      <c r="AD273" s="17"/>
    </row>
    <row r="274" spans="1:30" ht="15.75" thickBot="1" x14ac:dyDescent="0.3">
      <c r="A274" s="162"/>
      <c r="B274" s="163"/>
      <c r="C274" s="163"/>
      <c r="D274" s="36" t="s">
        <v>213</v>
      </c>
      <c r="E274" s="41">
        <v>0</v>
      </c>
      <c r="F274" s="48"/>
      <c r="G274" s="49"/>
      <c r="H274" s="41">
        <v>0</v>
      </c>
      <c r="I274" s="48"/>
      <c r="J274" s="49"/>
      <c r="K274" s="41"/>
      <c r="L274" s="48"/>
      <c r="M274" s="49"/>
      <c r="N274" s="95"/>
      <c r="O274" s="41"/>
      <c r="P274" s="48"/>
      <c r="Q274" s="49"/>
      <c r="R274" s="41"/>
      <c r="S274" s="48"/>
      <c r="T274" s="49"/>
      <c r="U274" s="41"/>
      <c r="V274" s="48"/>
      <c r="W274" s="49"/>
      <c r="X274" s="41">
        <f t="shared" si="100"/>
        <v>0</v>
      </c>
      <c r="Y274" s="48"/>
      <c r="Z274" s="49"/>
      <c r="AB274" s="40"/>
      <c r="AC274" s="48"/>
      <c r="AD274" s="49"/>
    </row>
    <row r="275" spans="1:30" ht="15.75" thickBot="1" x14ac:dyDescent="0.3">
      <c r="A275" s="162"/>
      <c r="B275" s="163"/>
      <c r="C275" s="163"/>
      <c r="D275" s="36" t="s">
        <v>214</v>
      </c>
      <c r="E275" s="41">
        <v>0</v>
      </c>
      <c r="F275" s="48"/>
      <c r="G275" s="49"/>
      <c r="H275" s="41">
        <v>0</v>
      </c>
      <c r="I275" s="48"/>
      <c r="J275" s="49"/>
      <c r="K275" s="41"/>
      <c r="L275" s="48"/>
      <c r="M275" s="49"/>
      <c r="N275" s="95"/>
      <c r="O275" s="41"/>
      <c r="P275" s="48"/>
      <c r="Q275" s="49"/>
      <c r="R275" s="41"/>
      <c r="S275" s="48"/>
      <c r="T275" s="49"/>
      <c r="U275" s="41"/>
      <c r="V275" s="48"/>
      <c r="W275" s="49"/>
      <c r="X275" s="41">
        <f t="shared" si="100"/>
        <v>0</v>
      </c>
      <c r="Y275" s="48"/>
      <c r="Z275" s="49"/>
      <c r="AB275" s="40"/>
      <c r="AC275" s="48"/>
      <c r="AD275" s="49"/>
    </row>
    <row r="276" spans="1:30" ht="15.75" thickBot="1" x14ac:dyDescent="0.3">
      <c r="A276" s="162"/>
      <c r="B276" s="163"/>
      <c r="C276" s="163"/>
      <c r="D276" s="36" t="s">
        <v>215</v>
      </c>
      <c r="E276" s="41">
        <v>1</v>
      </c>
      <c r="F276" s="48"/>
      <c r="G276" s="49"/>
      <c r="H276" s="41">
        <v>0</v>
      </c>
      <c r="I276" s="48"/>
      <c r="J276" s="49"/>
      <c r="K276" s="41"/>
      <c r="L276" s="48"/>
      <c r="M276" s="49"/>
      <c r="N276" s="95"/>
      <c r="O276" s="41"/>
      <c r="P276" s="48"/>
      <c r="Q276" s="49"/>
      <c r="R276" s="41"/>
      <c r="S276" s="48"/>
      <c r="T276" s="49"/>
      <c r="U276" s="41">
        <v>1</v>
      </c>
      <c r="V276" s="48"/>
      <c r="W276" s="49"/>
      <c r="X276" s="41">
        <f t="shared" si="100"/>
        <v>1</v>
      </c>
      <c r="Y276" s="48"/>
      <c r="Z276" s="49"/>
      <c r="AB276" s="40"/>
      <c r="AC276" s="48"/>
      <c r="AD276" s="49"/>
    </row>
    <row r="277" spans="1:30" ht="15.75" thickBot="1" x14ac:dyDescent="0.3">
      <c r="A277" s="162"/>
      <c r="B277" s="163"/>
      <c r="C277" s="163"/>
      <c r="D277" s="36" t="s">
        <v>216</v>
      </c>
      <c r="E277" s="41">
        <v>1</v>
      </c>
      <c r="F277" s="48"/>
      <c r="G277" s="49"/>
      <c r="H277" s="41">
        <v>1</v>
      </c>
      <c r="I277" s="48"/>
      <c r="J277" s="49"/>
      <c r="K277" s="41"/>
      <c r="L277" s="48"/>
      <c r="M277" s="49"/>
      <c r="N277" s="95"/>
      <c r="O277" s="41"/>
      <c r="P277" s="48"/>
      <c r="Q277" s="49"/>
      <c r="R277" s="41"/>
      <c r="S277" s="48"/>
      <c r="T277" s="49"/>
      <c r="U277" s="41">
        <v>1</v>
      </c>
      <c r="V277" s="48"/>
      <c r="W277" s="49"/>
      <c r="X277" s="41">
        <f t="shared" si="100"/>
        <v>1</v>
      </c>
      <c r="Y277" s="48"/>
      <c r="Z277" s="49"/>
      <c r="AB277" s="40"/>
      <c r="AC277" s="48"/>
      <c r="AD277" s="49"/>
    </row>
    <row r="278" spans="1:30" ht="15.75" thickBot="1" x14ac:dyDescent="0.3">
      <c r="A278" s="162"/>
      <c r="B278" s="163"/>
      <c r="C278" s="163"/>
      <c r="D278" s="36" t="s">
        <v>217</v>
      </c>
      <c r="E278" s="41">
        <v>0</v>
      </c>
      <c r="F278" s="48"/>
      <c r="G278" s="49"/>
      <c r="H278" s="41">
        <v>0</v>
      </c>
      <c r="I278" s="48"/>
      <c r="J278" s="49"/>
      <c r="K278" s="41"/>
      <c r="L278" s="48"/>
      <c r="M278" s="49"/>
      <c r="N278" s="95"/>
      <c r="O278" s="41">
        <v>1</v>
      </c>
      <c r="P278" s="48"/>
      <c r="Q278" s="49"/>
      <c r="R278" s="41">
        <v>1</v>
      </c>
      <c r="S278" s="48"/>
      <c r="T278" s="49"/>
      <c r="U278" s="41"/>
      <c r="V278" s="48"/>
      <c r="W278" s="49"/>
      <c r="X278" s="41">
        <f t="shared" si="100"/>
        <v>2</v>
      </c>
      <c r="Y278" s="48"/>
      <c r="Z278" s="49"/>
      <c r="AB278" s="40"/>
      <c r="AC278" s="48"/>
      <c r="AD278" s="49"/>
    </row>
    <row r="279" spans="1:30" ht="15.75" thickBot="1" x14ac:dyDescent="0.3">
      <c r="A279" s="162"/>
      <c r="B279" s="163"/>
      <c r="C279" s="163"/>
      <c r="D279" s="36" t="s">
        <v>218</v>
      </c>
      <c r="E279" s="41">
        <v>0</v>
      </c>
      <c r="F279" s="48"/>
      <c r="G279" s="49"/>
      <c r="H279" s="41">
        <v>0</v>
      </c>
      <c r="I279" s="48"/>
      <c r="J279" s="49"/>
      <c r="K279" s="41"/>
      <c r="L279" s="48"/>
      <c r="M279" s="49"/>
      <c r="N279" s="95"/>
      <c r="O279" s="41"/>
      <c r="P279" s="48"/>
      <c r="Q279" s="49"/>
      <c r="R279" s="41"/>
      <c r="S279" s="48"/>
      <c r="T279" s="49"/>
      <c r="U279" s="41"/>
      <c r="V279" s="48"/>
      <c r="W279" s="49"/>
      <c r="X279" s="41">
        <f t="shared" si="100"/>
        <v>0</v>
      </c>
      <c r="Y279" s="48"/>
      <c r="Z279" s="49"/>
      <c r="AB279" s="40"/>
      <c r="AC279" s="48"/>
      <c r="AD279" s="49"/>
    </row>
    <row r="280" spans="1:30" ht="15.75" thickBot="1" x14ac:dyDescent="0.3">
      <c r="A280" s="162"/>
      <c r="B280" s="163"/>
      <c r="C280" s="163"/>
      <c r="D280" s="47" t="s">
        <v>8</v>
      </c>
      <c r="E280" s="34">
        <f>SUM(E272:E279)</f>
        <v>4</v>
      </c>
      <c r="F280" s="22"/>
      <c r="G280" s="23"/>
      <c r="H280" s="21">
        <f>SUM(H272:H279)</f>
        <v>3</v>
      </c>
      <c r="I280" s="22"/>
      <c r="J280" s="23"/>
      <c r="K280" s="37">
        <v>2</v>
      </c>
      <c r="L280" s="24"/>
      <c r="M280" s="25"/>
      <c r="O280" s="34">
        <f>SUM(O272:O279)</f>
        <v>2</v>
      </c>
      <c r="P280" s="34">
        <f t="shared" ref="P280:Z280" si="101">SUM(P272:P279)</f>
        <v>0</v>
      </c>
      <c r="Q280" s="34">
        <f t="shared" si="101"/>
        <v>0</v>
      </c>
      <c r="R280" s="34">
        <f t="shared" si="101"/>
        <v>1</v>
      </c>
      <c r="S280" s="34">
        <f t="shared" si="101"/>
        <v>0</v>
      </c>
      <c r="T280" s="34">
        <f t="shared" si="101"/>
        <v>0</v>
      </c>
      <c r="U280" s="34">
        <f t="shared" si="101"/>
        <v>3</v>
      </c>
      <c r="V280" s="34">
        <f t="shared" si="101"/>
        <v>0</v>
      </c>
      <c r="W280" s="34">
        <f t="shared" si="101"/>
        <v>0</v>
      </c>
      <c r="X280" s="34">
        <f t="shared" si="101"/>
        <v>6</v>
      </c>
      <c r="Y280" s="34">
        <f t="shared" si="101"/>
        <v>0</v>
      </c>
      <c r="Z280" s="34">
        <f t="shared" si="101"/>
        <v>0</v>
      </c>
      <c r="AB280" s="34">
        <v>6</v>
      </c>
      <c r="AC280" s="22"/>
      <c r="AD280" s="23"/>
    </row>
    <row r="281" spans="1:30" x14ac:dyDescent="0.25">
      <c r="A281" s="173">
        <v>72</v>
      </c>
      <c r="B281" s="170" t="s">
        <v>369</v>
      </c>
      <c r="C281" s="164" t="s">
        <v>370</v>
      </c>
      <c r="D281" s="36" t="s">
        <v>219</v>
      </c>
      <c r="E281" s="33"/>
      <c r="F281" s="8"/>
      <c r="G281" s="12">
        <v>1</v>
      </c>
      <c r="H281" s="10"/>
      <c r="I281" s="8"/>
      <c r="J281" s="12">
        <v>1</v>
      </c>
      <c r="K281" s="7"/>
      <c r="L281" s="26"/>
      <c r="M281" s="9"/>
      <c r="O281" s="7"/>
      <c r="P281" s="26"/>
      <c r="Q281" s="9">
        <v>1</v>
      </c>
      <c r="R281" s="7"/>
      <c r="S281" s="26"/>
      <c r="T281" s="9"/>
      <c r="U281" s="7"/>
      <c r="V281" s="26"/>
      <c r="W281" s="9"/>
      <c r="X281" s="7">
        <f>SUM(O281,R281,U281)</f>
        <v>0</v>
      </c>
      <c r="Y281" s="26">
        <f t="shared" ref="Y281" si="102">SUM(P281,S281,V281)</f>
        <v>0</v>
      </c>
      <c r="Z281" s="9">
        <f>SUM(Q281,T281,W281)</f>
        <v>1</v>
      </c>
      <c r="AB281" s="7"/>
      <c r="AC281" s="26"/>
      <c r="AD281" s="9"/>
    </row>
    <row r="282" spans="1:30" x14ac:dyDescent="0.25">
      <c r="A282" s="174"/>
      <c r="B282" s="171"/>
      <c r="C282" s="165"/>
      <c r="D282" s="36" t="s">
        <v>220</v>
      </c>
      <c r="E282" s="43">
        <v>0</v>
      </c>
      <c r="F282" s="27"/>
      <c r="G282" s="28"/>
      <c r="H282" s="43">
        <v>0</v>
      </c>
      <c r="I282" s="27"/>
      <c r="J282" s="28"/>
      <c r="K282" s="43"/>
      <c r="L282" s="27"/>
      <c r="M282" s="28"/>
      <c r="O282" s="42"/>
      <c r="P282" s="27"/>
      <c r="Q282" s="28"/>
      <c r="R282" s="42"/>
      <c r="S282" s="27"/>
      <c r="T282" s="28"/>
      <c r="U282" s="42"/>
      <c r="V282" s="27"/>
      <c r="W282" s="28"/>
      <c r="X282" s="42">
        <f>SUM(O282,R282,U282)</f>
        <v>0</v>
      </c>
      <c r="Y282" s="27"/>
      <c r="Z282" s="28"/>
      <c r="AB282" s="42"/>
      <c r="AC282" s="27"/>
      <c r="AD282" s="28"/>
    </row>
    <row r="283" spans="1:30" ht="15.75" thickBot="1" x14ac:dyDescent="0.3">
      <c r="A283" s="175"/>
      <c r="B283" s="172"/>
      <c r="C283" s="166"/>
      <c r="D283" s="82" t="s">
        <v>8</v>
      </c>
      <c r="E283" s="96">
        <f>SUM(E281:E281)</f>
        <v>0</v>
      </c>
      <c r="F283" s="97"/>
      <c r="G283" s="98">
        <f>SUM(G281:G282)</f>
        <v>1</v>
      </c>
      <c r="H283" s="96">
        <f>SUM(H281:H281)</f>
        <v>0</v>
      </c>
      <c r="I283" s="97"/>
      <c r="J283" s="98">
        <f>SUM(J281:J282)</f>
        <v>1</v>
      </c>
      <c r="K283" s="99"/>
      <c r="L283" s="100"/>
      <c r="M283" s="136">
        <v>1</v>
      </c>
      <c r="O283" s="34">
        <f>SUM(O281:O282)</f>
        <v>0</v>
      </c>
      <c r="P283" s="21">
        <f t="shared" ref="P283:Z283" si="103">SUM(P281:P282)</f>
        <v>0</v>
      </c>
      <c r="Q283" s="156">
        <f t="shared" si="103"/>
        <v>1</v>
      </c>
      <c r="R283" s="34">
        <f t="shared" si="103"/>
        <v>0</v>
      </c>
      <c r="S283" s="21">
        <f t="shared" si="103"/>
        <v>0</v>
      </c>
      <c r="T283" s="156">
        <f t="shared" si="103"/>
        <v>0</v>
      </c>
      <c r="U283" s="34">
        <f t="shared" si="103"/>
        <v>0</v>
      </c>
      <c r="V283" s="21">
        <f t="shared" si="103"/>
        <v>0</v>
      </c>
      <c r="W283" s="156">
        <f t="shared" si="103"/>
        <v>0</v>
      </c>
      <c r="X283" s="34">
        <f t="shared" si="103"/>
        <v>0</v>
      </c>
      <c r="Y283" s="21">
        <f t="shared" si="103"/>
        <v>0</v>
      </c>
      <c r="Z283" s="156">
        <f t="shared" si="103"/>
        <v>1</v>
      </c>
      <c r="AB283" s="34"/>
      <c r="AC283" s="22"/>
      <c r="AD283" s="23">
        <v>1</v>
      </c>
    </row>
    <row r="284" spans="1:30" ht="15.75" thickBot="1" x14ac:dyDescent="0.3">
      <c r="A284" s="162">
        <v>73</v>
      </c>
      <c r="B284" s="163" t="s">
        <v>372</v>
      </c>
      <c r="C284" s="163" t="s">
        <v>371</v>
      </c>
      <c r="D284" s="36" t="s">
        <v>221</v>
      </c>
      <c r="E284" s="16"/>
      <c r="F284" s="11"/>
      <c r="G284" s="17"/>
      <c r="H284" s="16"/>
      <c r="I284" s="11"/>
      <c r="J284" s="17"/>
      <c r="K284" s="16"/>
      <c r="L284" s="11"/>
      <c r="M284" s="17"/>
      <c r="N284" s="68"/>
      <c r="O284" s="7"/>
      <c r="P284" s="26"/>
      <c r="Q284" s="9"/>
      <c r="R284" s="7"/>
      <c r="S284" s="26"/>
      <c r="T284" s="9"/>
      <c r="U284" s="7">
        <v>1</v>
      </c>
      <c r="V284" s="26"/>
      <c r="W284" s="9"/>
      <c r="X284" s="7">
        <f>SUM(O284,R284,U284)</f>
        <v>1</v>
      </c>
      <c r="Y284" s="26"/>
      <c r="Z284" s="9">
        <f>AF2822</f>
        <v>0</v>
      </c>
      <c r="AB284" s="7"/>
      <c r="AC284" s="26"/>
      <c r="AD284" s="9"/>
    </row>
    <row r="285" spans="1:30" ht="15.75" thickBot="1" x14ac:dyDescent="0.3">
      <c r="A285" s="162"/>
      <c r="B285" s="163"/>
      <c r="C285" s="208"/>
      <c r="D285" s="36" t="s">
        <v>222</v>
      </c>
      <c r="E285" s="16"/>
      <c r="F285" s="11"/>
      <c r="G285" s="17"/>
      <c r="H285" s="16"/>
      <c r="I285" s="11"/>
      <c r="J285" s="17"/>
      <c r="K285" s="16"/>
      <c r="L285" s="11"/>
      <c r="M285" s="17"/>
      <c r="N285" s="68"/>
      <c r="O285" s="30"/>
      <c r="P285" s="11"/>
      <c r="Q285" s="17"/>
      <c r="R285" s="30"/>
      <c r="S285" s="11"/>
      <c r="T285" s="17"/>
      <c r="U285" s="30"/>
      <c r="V285" s="11"/>
      <c r="W285" s="17"/>
      <c r="X285" s="30">
        <f>SUM(O285,R285,U285)</f>
        <v>0</v>
      </c>
      <c r="Y285" s="11"/>
      <c r="Z285" s="17"/>
      <c r="AB285" s="30"/>
      <c r="AC285" s="11"/>
      <c r="AD285" s="17"/>
    </row>
    <row r="286" spans="1:30" ht="15.75" thickBot="1" x14ac:dyDescent="0.3">
      <c r="A286" s="162"/>
      <c r="B286" s="163"/>
      <c r="C286" s="207"/>
      <c r="D286" s="111" t="s">
        <v>8</v>
      </c>
      <c r="E286" s="106"/>
      <c r="F286" s="104"/>
      <c r="G286" s="107"/>
      <c r="H286" s="106"/>
      <c r="I286" s="104"/>
      <c r="J286" s="107"/>
      <c r="K286" s="108">
        <v>0</v>
      </c>
      <c r="L286" s="105"/>
      <c r="M286" s="109"/>
      <c r="N286" s="68"/>
      <c r="O286" s="34">
        <f>SUM(O284:O285)</f>
        <v>0</v>
      </c>
      <c r="P286" s="21">
        <f t="shared" ref="P286:Z286" si="104">SUM(P284:P285)</f>
        <v>0</v>
      </c>
      <c r="Q286" s="156">
        <f t="shared" si="104"/>
        <v>0</v>
      </c>
      <c r="R286" s="34">
        <f t="shared" si="104"/>
        <v>0</v>
      </c>
      <c r="S286" s="21">
        <f t="shared" si="104"/>
        <v>0</v>
      </c>
      <c r="T286" s="156">
        <f t="shared" si="104"/>
        <v>0</v>
      </c>
      <c r="U286" s="34">
        <f t="shared" si="104"/>
        <v>1</v>
      </c>
      <c r="V286" s="21">
        <f t="shared" si="104"/>
        <v>0</v>
      </c>
      <c r="W286" s="156">
        <f t="shared" si="104"/>
        <v>0</v>
      </c>
      <c r="X286" s="34">
        <f t="shared" si="104"/>
        <v>1</v>
      </c>
      <c r="Y286" s="21">
        <f t="shared" si="104"/>
        <v>0</v>
      </c>
      <c r="Z286" s="156">
        <f t="shared" si="104"/>
        <v>0</v>
      </c>
      <c r="AB286" s="34">
        <v>1</v>
      </c>
      <c r="AC286" s="22"/>
      <c r="AD286" s="23"/>
    </row>
    <row r="287" spans="1:30" x14ac:dyDescent="0.25">
      <c r="A287" s="173">
        <v>74</v>
      </c>
      <c r="B287" s="177" t="s">
        <v>373</v>
      </c>
      <c r="C287" s="167" t="s">
        <v>374</v>
      </c>
      <c r="D287" s="36" t="s">
        <v>223</v>
      </c>
      <c r="E287" s="33">
        <v>3</v>
      </c>
      <c r="F287" s="8"/>
      <c r="G287" s="12"/>
      <c r="H287" s="10">
        <v>3</v>
      </c>
      <c r="I287" s="8"/>
      <c r="J287" s="12"/>
      <c r="K287" s="103"/>
      <c r="L287" s="56"/>
      <c r="M287" s="57"/>
      <c r="O287" s="33"/>
      <c r="P287" s="8"/>
      <c r="Q287" s="12"/>
      <c r="R287" s="33">
        <v>2</v>
      </c>
      <c r="S287" s="8"/>
      <c r="T287" s="12"/>
      <c r="U287" s="33"/>
      <c r="V287" s="8"/>
      <c r="W287" s="12"/>
      <c r="X287" s="33">
        <f>SUM(O287,R287,U287)</f>
        <v>2</v>
      </c>
      <c r="Y287" s="8"/>
      <c r="Z287" s="12"/>
      <c r="AB287" s="33"/>
      <c r="AC287" s="8"/>
      <c r="AD287" s="12"/>
    </row>
    <row r="288" spans="1:30" x14ac:dyDescent="0.25">
      <c r="A288" s="174"/>
      <c r="B288" s="171"/>
      <c r="C288" s="168"/>
      <c r="D288" s="36" t="s">
        <v>224</v>
      </c>
      <c r="E288" s="42">
        <v>0</v>
      </c>
      <c r="F288" s="27"/>
      <c r="G288" s="28"/>
      <c r="H288" s="43">
        <v>0</v>
      </c>
      <c r="I288" s="27"/>
      <c r="J288" s="28"/>
      <c r="K288" s="52"/>
      <c r="L288" s="19"/>
      <c r="M288" s="20"/>
      <c r="O288" s="42">
        <v>2</v>
      </c>
      <c r="P288" s="27"/>
      <c r="Q288" s="28"/>
      <c r="R288" s="42"/>
      <c r="S288" s="27"/>
      <c r="T288" s="28"/>
      <c r="U288" s="42"/>
      <c r="V288" s="27"/>
      <c r="W288" s="28"/>
      <c r="X288" s="33">
        <f>SUM(O288,R288,U288)</f>
        <v>2</v>
      </c>
      <c r="Y288" s="27"/>
      <c r="Z288" s="28"/>
      <c r="AB288" s="42"/>
      <c r="AC288" s="27"/>
      <c r="AD288" s="28"/>
    </row>
    <row r="289" spans="1:30" ht="15.75" thickBot="1" x14ac:dyDescent="0.3">
      <c r="A289" s="175"/>
      <c r="B289" s="172"/>
      <c r="C289" s="169"/>
      <c r="D289" s="32" t="s">
        <v>8</v>
      </c>
      <c r="E289" s="34">
        <f>SUM(E287:E288)</f>
        <v>3</v>
      </c>
      <c r="F289" s="22"/>
      <c r="G289" s="23"/>
      <c r="H289" s="21">
        <f>SUM(H287:H288)</f>
        <v>3</v>
      </c>
      <c r="I289" s="22"/>
      <c r="J289" s="23"/>
      <c r="K289" s="37">
        <v>2</v>
      </c>
      <c r="L289" s="24"/>
      <c r="M289" s="25"/>
      <c r="O289" s="34">
        <f>SUM(O287:O288)</f>
        <v>2</v>
      </c>
      <c r="P289" s="34">
        <f t="shared" ref="P289:Z289" si="105">SUM(P287:P288)</f>
        <v>0</v>
      </c>
      <c r="Q289" s="34">
        <f t="shared" si="105"/>
        <v>0</v>
      </c>
      <c r="R289" s="34">
        <f t="shared" si="105"/>
        <v>2</v>
      </c>
      <c r="S289" s="34">
        <f t="shared" si="105"/>
        <v>0</v>
      </c>
      <c r="T289" s="34">
        <f t="shared" si="105"/>
        <v>0</v>
      </c>
      <c r="U289" s="34">
        <f t="shared" si="105"/>
        <v>0</v>
      </c>
      <c r="V289" s="34">
        <f t="shared" si="105"/>
        <v>0</v>
      </c>
      <c r="W289" s="34">
        <f t="shared" si="105"/>
        <v>0</v>
      </c>
      <c r="X289" s="34">
        <f t="shared" si="105"/>
        <v>4</v>
      </c>
      <c r="Y289" s="34">
        <f t="shared" si="105"/>
        <v>0</v>
      </c>
      <c r="Z289" s="34">
        <f t="shared" si="105"/>
        <v>0</v>
      </c>
      <c r="AB289" s="34">
        <v>4</v>
      </c>
      <c r="AC289" s="22"/>
      <c r="AD289" s="23"/>
    </row>
    <row r="290" spans="1:30" ht="15.75" thickBot="1" x14ac:dyDescent="0.3">
      <c r="A290" s="162">
        <v>75</v>
      </c>
      <c r="B290" s="163" t="s">
        <v>376</v>
      </c>
      <c r="C290" s="163" t="s">
        <v>375</v>
      </c>
      <c r="D290" s="36" t="s">
        <v>225</v>
      </c>
      <c r="E290" s="62"/>
      <c r="F290" s="60"/>
      <c r="G290" s="137"/>
      <c r="H290" s="62"/>
      <c r="I290" s="60"/>
      <c r="J290" s="138"/>
      <c r="K290" s="139"/>
      <c r="L290" s="140"/>
      <c r="M290" s="138"/>
      <c r="N290" s="63"/>
      <c r="O290" s="62"/>
      <c r="P290" s="60"/>
      <c r="Q290" s="137"/>
      <c r="R290" s="62"/>
      <c r="S290" s="60"/>
      <c r="T290" s="137"/>
      <c r="U290" s="62"/>
      <c r="V290" s="60"/>
      <c r="W290" s="137"/>
      <c r="X290" s="62"/>
      <c r="Y290" s="60"/>
      <c r="Z290" s="137"/>
      <c r="AB290" s="59"/>
      <c r="AC290" s="60"/>
      <c r="AD290" s="137"/>
    </row>
    <row r="291" spans="1:30" ht="15.75" thickBot="1" x14ac:dyDescent="0.3">
      <c r="A291" s="162"/>
      <c r="B291" s="163"/>
      <c r="C291" s="163"/>
      <c r="D291" s="74" t="s">
        <v>8</v>
      </c>
      <c r="E291" s="75"/>
      <c r="F291" s="76"/>
      <c r="G291" s="77"/>
      <c r="H291" s="75"/>
      <c r="I291" s="76"/>
      <c r="J291" s="77"/>
      <c r="K291" s="79">
        <v>0</v>
      </c>
      <c r="L291" s="80"/>
      <c r="M291" s="81"/>
      <c r="O291" s="75"/>
      <c r="P291" s="76"/>
      <c r="Q291" s="77"/>
      <c r="R291" s="75"/>
      <c r="S291" s="76"/>
      <c r="T291" s="77"/>
      <c r="U291" s="75"/>
      <c r="V291" s="76"/>
      <c r="W291" s="77"/>
      <c r="X291" s="75"/>
      <c r="Y291" s="76"/>
      <c r="Z291" s="77"/>
      <c r="AB291" s="75">
        <v>0</v>
      </c>
      <c r="AC291" s="76"/>
      <c r="AD291" s="77"/>
    </row>
    <row r="292" spans="1:30" x14ac:dyDescent="0.25">
      <c r="A292" s="173">
        <v>76</v>
      </c>
      <c r="B292" s="170" t="s">
        <v>377</v>
      </c>
      <c r="C292" s="164" t="s">
        <v>378</v>
      </c>
      <c r="D292" s="36" t="s">
        <v>226</v>
      </c>
      <c r="E292" s="33">
        <v>4</v>
      </c>
      <c r="F292" s="8"/>
      <c r="G292" s="12"/>
      <c r="H292" s="10">
        <v>3</v>
      </c>
      <c r="I292" s="8"/>
      <c r="J292" s="12"/>
      <c r="K292" s="7"/>
      <c r="L292" s="26"/>
      <c r="M292" s="9"/>
      <c r="O292" s="7"/>
      <c r="P292" s="26"/>
      <c r="Q292" s="9"/>
      <c r="R292" s="7">
        <v>3</v>
      </c>
      <c r="S292" s="26"/>
      <c r="T292" s="9"/>
      <c r="U292" s="7">
        <v>1</v>
      </c>
      <c r="V292" s="26"/>
      <c r="W292" s="9"/>
      <c r="X292" s="7">
        <f>SUM(O292,R292,U292)</f>
        <v>4</v>
      </c>
      <c r="Y292" s="26"/>
      <c r="Z292" s="9"/>
      <c r="AB292" s="7"/>
      <c r="AC292" s="26"/>
      <c r="AD292" s="9"/>
    </row>
    <row r="293" spans="1:30" ht="15.75" thickBot="1" x14ac:dyDescent="0.3">
      <c r="A293" s="175"/>
      <c r="B293" s="172"/>
      <c r="C293" s="166"/>
      <c r="D293" s="82" t="s">
        <v>8</v>
      </c>
      <c r="E293" s="96">
        <f>SUM(E292:E292)</f>
        <v>4</v>
      </c>
      <c r="F293" s="97"/>
      <c r="G293" s="98"/>
      <c r="H293" s="96">
        <f>SUM(H292:H292)</f>
        <v>3</v>
      </c>
      <c r="I293" s="97"/>
      <c r="J293" s="98"/>
      <c r="K293" s="99">
        <v>2</v>
      </c>
      <c r="L293" s="100"/>
      <c r="M293" s="101"/>
      <c r="O293" s="34">
        <f>SUM(O292)</f>
        <v>0</v>
      </c>
      <c r="P293" s="21">
        <f t="shared" ref="P293:Z293" si="106">SUM(P292)</f>
        <v>0</v>
      </c>
      <c r="Q293" s="156">
        <f t="shared" si="106"/>
        <v>0</v>
      </c>
      <c r="R293" s="34">
        <f t="shared" si="106"/>
        <v>3</v>
      </c>
      <c r="S293" s="21">
        <f t="shared" si="106"/>
        <v>0</v>
      </c>
      <c r="T293" s="156">
        <f t="shared" si="106"/>
        <v>0</v>
      </c>
      <c r="U293" s="34">
        <f t="shared" si="106"/>
        <v>1</v>
      </c>
      <c r="V293" s="21">
        <f t="shared" si="106"/>
        <v>0</v>
      </c>
      <c r="W293" s="156">
        <f t="shared" si="106"/>
        <v>0</v>
      </c>
      <c r="X293" s="34">
        <f t="shared" si="106"/>
        <v>4</v>
      </c>
      <c r="Y293" s="21">
        <f t="shared" si="106"/>
        <v>0</v>
      </c>
      <c r="Z293" s="156">
        <f t="shared" si="106"/>
        <v>0</v>
      </c>
      <c r="AB293" s="34">
        <v>4</v>
      </c>
      <c r="AC293" s="22"/>
      <c r="AD293" s="23"/>
    </row>
    <row r="294" spans="1:30" ht="15.75" thickBot="1" x14ac:dyDescent="0.3">
      <c r="A294" s="162">
        <v>77</v>
      </c>
      <c r="B294" s="163" t="s">
        <v>380</v>
      </c>
      <c r="C294" s="163" t="s">
        <v>379</v>
      </c>
      <c r="D294" s="36" t="s">
        <v>155</v>
      </c>
      <c r="E294" s="16"/>
      <c r="F294" s="11"/>
      <c r="G294" s="17"/>
      <c r="H294" s="16"/>
      <c r="I294" s="11"/>
      <c r="J294" s="17"/>
      <c r="K294" s="16"/>
      <c r="L294" s="11"/>
      <c r="M294" s="17"/>
      <c r="N294" s="68"/>
      <c r="O294" s="10"/>
      <c r="P294" s="8"/>
      <c r="Q294" s="12"/>
      <c r="R294" s="10"/>
      <c r="S294" s="8"/>
      <c r="T294" s="12"/>
      <c r="U294" s="10"/>
      <c r="V294" s="8"/>
      <c r="W294" s="12"/>
      <c r="X294" s="10"/>
      <c r="Y294" s="8"/>
      <c r="Z294" s="12"/>
      <c r="AB294" s="33"/>
      <c r="AC294" s="8"/>
      <c r="AD294" s="12"/>
    </row>
    <row r="295" spans="1:30" ht="15.75" thickBot="1" x14ac:dyDescent="0.3">
      <c r="A295" s="162"/>
      <c r="B295" s="163"/>
      <c r="C295" s="207"/>
      <c r="D295" s="111" t="s">
        <v>8</v>
      </c>
      <c r="E295" s="106"/>
      <c r="F295" s="104"/>
      <c r="G295" s="107"/>
      <c r="H295" s="106"/>
      <c r="I295" s="104"/>
      <c r="J295" s="107"/>
      <c r="K295" s="108"/>
      <c r="L295" s="105"/>
      <c r="M295" s="109"/>
      <c r="N295" s="68"/>
      <c r="O295" s="106"/>
      <c r="P295" s="104"/>
      <c r="Q295" s="107"/>
      <c r="R295" s="106"/>
      <c r="S295" s="104"/>
      <c r="T295" s="107"/>
      <c r="U295" s="106"/>
      <c r="V295" s="104"/>
      <c r="W295" s="107"/>
      <c r="X295" s="106"/>
      <c r="Y295" s="104"/>
      <c r="Z295" s="107"/>
      <c r="AB295" s="110"/>
      <c r="AC295" s="104"/>
      <c r="AD295" s="107"/>
    </row>
    <row r="296" spans="1:30" ht="15.75" thickBot="1" x14ac:dyDescent="0.3">
      <c r="D296" s="126"/>
      <c r="E296" s="127"/>
      <c r="F296" s="128"/>
      <c r="G296" s="129"/>
      <c r="H296" s="130"/>
      <c r="I296" s="128"/>
      <c r="J296" s="129"/>
      <c r="K296" s="131"/>
      <c r="L296" s="132"/>
      <c r="M296" s="133"/>
      <c r="O296" s="127"/>
      <c r="P296" s="128"/>
      <c r="Q296" s="129"/>
      <c r="R296" s="127"/>
      <c r="S296" s="128"/>
      <c r="T296" s="129"/>
      <c r="U296" s="127"/>
      <c r="V296" s="128"/>
      <c r="W296" s="129"/>
      <c r="X296" s="127"/>
      <c r="Y296" s="128"/>
      <c r="Z296" s="129"/>
      <c r="AB296" s="127"/>
      <c r="AC296" s="128"/>
      <c r="AD296" s="129"/>
    </row>
    <row r="297" spans="1:30" ht="15.75" thickBot="1" x14ac:dyDescent="0.3">
      <c r="D297" s="134" t="s">
        <v>210</v>
      </c>
      <c r="E297" s="135">
        <f>SUM(E5:E295)/2</f>
        <v>230</v>
      </c>
      <c r="F297" s="135">
        <f t="shared" ref="F297:G297" si="107">SUM(F5:F295)/2</f>
        <v>0</v>
      </c>
      <c r="G297" s="135">
        <f t="shared" si="107"/>
        <v>1</v>
      </c>
      <c r="H297" s="135">
        <f>SUM(H5:H295)/2</f>
        <v>219</v>
      </c>
      <c r="I297" s="135">
        <f t="shared" ref="I297:J297" si="108">SUM(I5:I295)/2</f>
        <v>0</v>
      </c>
      <c r="J297" s="135">
        <f t="shared" si="108"/>
        <v>1</v>
      </c>
      <c r="K297" s="135">
        <f>SUM(K5:K295)</f>
        <v>146</v>
      </c>
      <c r="L297" s="135">
        <f t="shared" ref="L297:M297" si="109">SUM(L5:L295)</f>
        <v>0</v>
      </c>
      <c r="M297" s="135">
        <f t="shared" si="109"/>
        <v>1</v>
      </c>
      <c r="O297" s="135">
        <f>SUM(O5:O296)/2</f>
        <v>57</v>
      </c>
      <c r="P297" s="135">
        <f t="shared" ref="P297:Z297" si="110">SUM(P5:P296)/2</f>
        <v>0</v>
      </c>
      <c r="Q297" s="135">
        <f t="shared" si="110"/>
        <v>1</v>
      </c>
      <c r="R297" s="135">
        <f t="shared" si="110"/>
        <v>99</v>
      </c>
      <c r="S297" s="135">
        <f t="shared" si="110"/>
        <v>0</v>
      </c>
      <c r="T297" s="135">
        <f t="shared" si="110"/>
        <v>0</v>
      </c>
      <c r="U297" s="135">
        <f t="shared" si="110"/>
        <v>155</v>
      </c>
      <c r="V297" s="135">
        <f t="shared" si="110"/>
        <v>0</v>
      </c>
      <c r="W297" s="135">
        <f t="shared" si="110"/>
        <v>0</v>
      </c>
      <c r="X297" s="135">
        <f t="shared" si="110"/>
        <v>311</v>
      </c>
      <c r="Y297" s="135">
        <f t="shared" si="110"/>
        <v>0</v>
      </c>
      <c r="Z297" s="135">
        <f t="shared" si="110"/>
        <v>1</v>
      </c>
      <c r="AB297" s="158">
        <f>SUM(AB5:AB296)</f>
        <v>307.5</v>
      </c>
      <c r="AC297" s="135">
        <f t="shared" ref="AC297:AD297" si="111">SUM(AC5:AC296)</f>
        <v>0</v>
      </c>
      <c r="AD297" s="135">
        <f t="shared" si="111"/>
        <v>1</v>
      </c>
    </row>
    <row r="298" spans="1:30" ht="15.75" thickBot="1" x14ac:dyDescent="0.3">
      <c r="D298" s="134" t="s">
        <v>210</v>
      </c>
      <c r="E298" s="159">
        <f>SUM(E297:G297)</f>
        <v>231</v>
      </c>
      <c r="F298" s="160"/>
      <c r="G298" s="161"/>
      <c r="H298" s="159">
        <f>SUM(H297:J297)</f>
        <v>220</v>
      </c>
      <c r="I298" s="160"/>
      <c r="J298" s="161"/>
      <c r="K298" s="159">
        <f>SUM(K297:M297)</f>
        <v>147</v>
      </c>
      <c r="L298" s="160"/>
      <c r="M298" s="161"/>
      <c r="O298" s="159">
        <f>SUM(O297:Q297)</f>
        <v>58</v>
      </c>
      <c r="P298" s="160"/>
      <c r="Q298" s="161"/>
      <c r="R298" s="159">
        <f>SUM(R297:T297)</f>
        <v>99</v>
      </c>
      <c r="S298" s="160"/>
      <c r="T298" s="161"/>
      <c r="U298" s="159">
        <f>SUM(U297:W297)</f>
        <v>155</v>
      </c>
      <c r="V298" s="160"/>
      <c r="W298" s="161"/>
      <c r="X298" s="159">
        <f>SUM(X297:Z297)</f>
        <v>312</v>
      </c>
      <c r="Y298" s="160"/>
      <c r="Z298" s="161"/>
      <c r="AB298" s="209">
        <f>SUM(AB297:AD297)</f>
        <v>308.5</v>
      </c>
      <c r="AC298" s="210"/>
      <c r="AD298" s="211"/>
    </row>
    <row r="301" spans="1:30" x14ac:dyDescent="0.25">
      <c r="AB301" s="149"/>
    </row>
  </sheetData>
  <mergeCells count="259">
    <mergeCell ref="O298:Q298"/>
    <mergeCell ref="R298:T298"/>
    <mergeCell ref="U298:W298"/>
    <mergeCell ref="X298:Z298"/>
    <mergeCell ref="AB3:AD3"/>
    <mergeCell ref="AB298:AD298"/>
    <mergeCell ref="O2:Q2"/>
    <mergeCell ref="R2:T2"/>
    <mergeCell ref="U2:W2"/>
    <mergeCell ref="X2:Z2"/>
    <mergeCell ref="O3:Q3"/>
    <mergeCell ref="R3:T3"/>
    <mergeCell ref="U3:W3"/>
    <mergeCell ref="X3:Z3"/>
    <mergeCell ref="AB2:AD2"/>
    <mergeCell ref="A290:A291"/>
    <mergeCell ref="B290:B291"/>
    <mergeCell ref="C290:C291"/>
    <mergeCell ref="A292:A293"/>
    <mergeCell ref="B292:B293"/>
    <mergeCell ref="A294:A295"/>
    <mergeCell ref="B294:B295"/>
    <mergeCell ref="C292:C293"/>
    <mergeCell ref="C294:C295"/>
    <mergeCell ref="A281:A283"/>
    <mergeCell ref="B281:B283"/>
    <mergeCell ref="C281:C283"/>
    <mergeCell ref="A284:A286"/>
    <mergeCell ref="B284:B286"/>
    <mergeCell ref="C284:C286"/>
    <mergeCell ref="A287:A289"/>
    <mergeCell ref="B287:B289"/>
    <mergeCell ref="C287:C289"/>
    <mergeCell ref="A266:A268"/>
    <mergeCell ref="B266:B268"/>
    <mergeCell ref="C266:C268"/>
    <mergeCell ref="A269:A271"/>
    <mergeCell ref="B269:B271"/>
    <mergeCell ref="C269:C271"/>
    <mergeCell ref="A272:A280"/>
    <mergeCell ref="B272:B280"/>
    <mergeCell ref="C272:C280"/>
    <mergeCell ref="A257:A259"/>
    <mergeCell ref="B257:B259"/>
    <mergeCell ref="C257:C259"/>
    <mergeCell ref="A260:A262"/>
    <mergeCell ref="B260:B262"/>
    <mergeCell ref="C260:C262"/>
    <mergeCell ref="A263:A265"/>
    <mergeCell ref="B263:B265"/>
    <mergeCell ref="C263:C265"/>
    <mergeCell ref="A247:A250"/>
    <mergeCell ref="B247:B250"/>
    <mergeCell ref="C247:C250"/>
    <mergeCell ref="A251:A253"/>
    <mergeCell ref="B251:B253"/>
    <mergeCell ref="C251:C253"/>
    <mergeCell ref="A254:A256"/>
    <mergeCell ref="B254:B256"/>
    <mergeCell ref="C254:C256"/>
    <mergeCell ref="A236:A239"/>
    <mergeCell ref="B236:B239"/>
    <mergeCell ref="C236:C239"/>
    <mergeCell ref="A240:A243"/>
    <mergeCell ref="B240:B243"/>
    <mergeCell ref="C240:C243"/>
    <mergeCell ref="A244:A246"/>
    <mergeCell ref="B244:B246"/>
    <mergeCell ref="C244:C246"/>
    <mergeCell ref="A228:A230"/>
    <mergeCell ref="B228:B230"/>
    <mergeCell ref="C228:C230"/>
    <mergeCell ref="A231:A233"/>
    <mergeCell ref="B231:B233"/>
    <mergeCell ref="C231:C233"/>
    <mergeCell ref="A234:A235"/>
    <mergeCell ref="B234:B235"/>
    <mergeCell ref="C234:C235"/>
    <mergeCell ref="A215:A222"/>
    <mergeCell ref="B215:B222"/>
    <mergeCell ref="C215:C222"/>
    <mergeCell ref="A223:A224"/>
    <mergeCell ref="B223:B224"/>
    <mergeCell ref="C223:C224"/>
    <mergeCell ref="A225:A227"/>
    <mergeCell ref="B225:B227"/>
    <mergeCell ref="C225:C227"/>
    <mergeCell ref="A198:A200"/>
    <mergeCell ref="B198:B200"/>
    <mergeCell ref="C198:C200"/>
    <mergeCell ref="A201:A209"/>
    <mergeCell ref="B201:B209"/>
    <mergeCell ref="C201:C209"/>
    <mergeCell ref="A210:A214"/>
    <mergeCell ref="B210:B214"/>
    <mergeCell ref="C210:C214"/>
    <mergeCell ref="A188:A190"/>
    <mergeCell ref="B188:B190"/>
    <mergeCell ref="C188:C190"/>
    <mergeCell ref="A191:A193"/>
    <mergeCell ref="B191:B193"/>
    <mergeCell ref="C191:C193"/>
    <mergeCell ref="A194:A197"/>
    <mergeCell ref="B194:B197"/>
    <mergeCell ref="C194:C197"/>
    <mergeCell ref="B172:B176"/>
    <mergeCell ref="C172:C176"/>
    <mergeCell ref="A177:A178"/>
    <mergeCell ref="B177:B178"/>
    <mergeCell ref="C177:C178"/>
    <mergeCell ref="A179:A182"/>
    <mergeCell ref="B179:B182"/>
    <mergeCell ref="C179:C182"/>
    <mergeCell ref="A183:A187"/>
    <mergeCell ref="B183:B187"/>
    <mergeCell ref="C183:C187"/>
    <mergeCell ref="A144:A148"/>
    <mergeCell ref="B144:B148"/>
    <mergeCell ref="A149:A150"/>
    <mergeCell ref="B149:B150"/>
    <mergeCell ref="A71:A73"/>
    <mergeCell ref="B71:B73"/>
    <mergeCell ref="C71:C73"/>
    <mergeCell ref="A74:A76"/>
    <mergeCell ref="B74:B76"/>
    <mergeCell ref="C74:C76"/>
    <mergeCell ref="A77:A78"/>
    <mergeCell ref="B77:B78"/>
    <mergeCell ref="C77:C78"/>
    <mergeCell ref="A79:A81"/>
    <mergeCell ref="B79:B81"/>
    <mergeCell ref="A82:A85"/>
    <mergeCell ref="B82:B85"/>
    <mergeCell ref="C82:C85"/>
    <mergeCell ref="A102:A103"/>
    <mergeCell ref="B102:B103"/>
    <mergeCell ref="C102:C103"/>
    <mergeCell ref="A104:A108"/>
    <mergeCell ref="B104:B108"/>
    <mergeCell ref="A94:A97"/>
    <mergeCell ref="E3:G3"/>
    <mergeCell ref="H3:J3"/>
    <mergeCell ref="D3:D4"/>
    <mergeCell ref="A10:A12"/>
    <mergeCell ref="C10:C12"/>
    <mergeCell ref="A13:A16"/>
    <mergeCell ref="C13:C16"/>
    <mergeCell ref="A17:A19"/>
    <mergeCell ref="C17:C19"/>
    <mergeCell ref="E2:J2"/>
    <mergeCell ref="K2:M3"/>
    <mergeCell ref="A5:A9"/>
    <mergeCell ref="C5:C9"/>
    <mergeCell ref="A3:A4"/>
    <mergeCell ref="B3:B4"/>
    <mergeCell ref="C3:C4"/>
    <mergeCell ref="B5:B9"/>
    <mergeCell ref="E1:M1"/>
    <mergeCell ref="B10:B12"/>
    <mergeCell ref="B13:B16"/>
    <mergeCell ref="B17:B19"/>
    <mergeCell ref="A39:A43"/>
    <mergeCell ref="B39:B43"/>
    <mergeCell ref="C39:C43"/>
    <mergeCell ref="A20:A22"/>
    <mergeCell ref="C20:C22"/>
    <mergeCell ref="A23:A26"/>
    <mergeCell ref="C23:C26"/>
    <mergeCell ref="B20:B22"/>
    <mergeCell ref="B23:B26"/>
    <mergeCell ref="A27:A30"/>
    <mergeCell ref="B27:B30"/>
    <mergeCell ref="C27:C30"/>
    <mergeCell ref="A36:A38"/>
    <mergeCell ref="C36:C38"/>
    <mergeCell ref="A31:A35"/>
    <mergeCell ref="B31:B35"/>
    <mergeCell ref="C31:C35"/>
    <mergeCell ref="B36:B38"/>
    <mergeCell ref="B1:D1"/>
    <mergeCell ref="A44:A47"/>
    <mergeCell ref="B44:B47"/>
    <mergeCell ref="C44:C47"/>
    <mergeCell ref="A48:A50"/>
    <mergeCell ref="B48:B50"/>
    <mergeCell ref="C48:C50"/>
    <mergeCell ref="A51:A58"/>
    <mergeCell ref="B51:B58"/>
    <mergeCell ref="C51:C58"/>
    <mergeCell ref="A59:A62"/>
    <mergeCell ref="B59:B62"/>
    <mergeCell ref="C59:C62"/>
    <mergeCell ref="A63:A68"/>
    <mergeCell ref="B63:B68"/>
    <mergeCell ref="A89:A90"/>
    <mergeCell ref="B89:B90"/>
    <mergeCell ref="C89:C90"/>
    <mergeCell ref="A91:A93"/>
    <mergeCell ref="B91:B93"/>
    <mergeCell ref="C91:C93"/>
    <mergeCell ref="C79:C81"/>
    <mergeCell ref="A86:A88"/>
    <mergeCell ref="B86:B88"/>
    <mergeCell ref="C86:C88"/>
    <mergeCell ref="A69:A70"/>
    <mergeCell ref="B69:B70"/>
    <mergeCell ref="C69:C70"/>
    <mergeCell ref="C63:C68"/>
    <mergeCell ref="B94:B97"/>
    <mergeCell ref="C94:C97"/>
    <mergeCell ref="A98:A101"/>
    <mergeCell ref="B98:B101"/>
    <mergeCell ref="C98:C101"/>
    <mergeCell ref="C104:C108"/>
    <mergeCell ref="A133:A136"/>
    <mergeCell ref="B133:B136"/>
    <mergeCell ref="C133:C136"/>
    <mergeCell ref="A109:A110"/>
    <mergeCell ref="B109:B110"/>
    <mergeCell ref="C109:C110"/>
    <mergeCell ref="A111:A113"/>
    <mergeCell ref="B111:B113"/>
    <mergeCell ref="C111:C113"/>
    <mergeCell ref="A137:A140"/>
    <mergeCell ref="B137:B140"/>
    <mergeCell ref="A123:A125"/>
    <mergeCell ref="B123:B125"/>
    <mergeCell ref="C123:C125"/>
    <mergeCell ref="A126:A132"/>
    <mergeCell ref="B126:B132"/>
    <mergeCell ref="C126:C132"/>
    <mergeCell ref="A114:A116"/>
    <mergeCell ref="B114:B116"/>
    <mergeCell ref="C114:C116"/>
    <mergeCell ref="A117:A122"/>
    <mergeCell ref="B117:B122"/>
    <mergeCell ref="C117:C122"/>
    <mergeCell ref="E298:G298"/>
    <mergeCell ref="H298:J298"/>
    <mergeCell ref="K298:M298"/>
    <mergeCell ref="A141:A143"/>
    <mergeCell ref="B141:B143"/>
    <mergeCell ref="C141:C143"/>
    <mergeCell ref="C137:C140"/>
    <mergeCell ref="C144:C148"/>
    <mergeCell ref="C149:C150"/>
    <mergeCell ref="B151:B155"/>
    <mergeCell ref="A151:A155"/>
    <mergeCell ref="C151:C155"/>
    <mergeCell ref="A156:A162"/>
    <mergeCell ref="B156:B162"/>
    <mergeCell ref="C156:C162"/>
    <mergeCell ref="A163:A166"/>
    <mergeCell ref="B163:B166"/>
    <mergeCell ref="C163:C166"/>
    <mergeCell ref="A167:A171"/>
    <mergeCell ref="B167:B171"/>
    <mergeCell ref="C167:C171"/>
    <mergeCell ref="A172:A176"/>
  </mergeCells>
  <pageMargins left="0" right="0" top="0.74803149606299213" bottom="0.74803149606299213" header="0.31496062992125984" footer="0.31496062992125984"/>
  <pageSetup paperSize="9" orientation="landscape" r:id="rId1"/>
  <rowBreaks count="9" manualBreakCount="9">
    <brk id="62" max="16383" man="1"/>
    <brk id="81" max="16383" man="1"/>
    <brk id="101" max="16383" man="1"/>
    <brk id="162" max="16383" man="1"/>
    <brk id="182" max="16383" man="1"/>
    <brk id="200" max="16383" man="1"/>
    <brk id="214" max="16383" man="1"/>
    <brk id="271" max="16383" man="1"/>
    <brk id="2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2018-08-08T13:55:30Z</dcterms:modified>
</cp:coreProperties>
</file>